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<sst xmlns="http://schemas.openxmlformats.org/spreadsheetml/2006/main" count="1087" uniqueCount="181">
  <si>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</si>
  <si>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</si>
  <si>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</si>
  <si>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</si>
  <si>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</si>
  <si>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</si>
  <si>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</si>
  <si>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</si>
  <si>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</si>
  <si>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</si>
  <si>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</si>
  <si>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</si>
  <si>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</si>
  <si>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</si>
  <si>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</si>
  <si>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</si>
  <si>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</si>
  <si>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</si>
  <si>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</si>
  <si>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</si>
  <si>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</si>
  <si>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Фрукты</t>
  </si>
  <si>
    <t>Всего</t>
  </si>
  <si>
    <t>ОБЕД</t>
  </si>
  <si>
    <t>Нарезка из   помидор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</si>
  <si>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</si>
  <si>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</si>
  <si>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</si>
  <si>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</si>
  <si>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</si>
  <si>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</si>
  <si>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</si>
  <si>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</si>
  <si>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</si>
  <si>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 xml:space="preserve">                                                                        Всего</t>
  </si>
  <si>
    <t xml:space="preserve">                                                                               Итого</t>
  </si>
  <si>
    <t>Жиры,г</t>
  </si>
  <si>
    <t>№ рец</t>
  </si>
  <si>
    <t>Энергетическая  ценность, ккал</t>
  </si>
  <si>
    <t>МЕНЮ ПИТАНИЯ ШКОЛЬНИКОВ  1-4 КЛАСС  (7 – 11 лет)</t>
  </si>
  <si>
    <t>Каша пшенная с курагой</t>
  </si>
  <si>
    <t>Какао напиток на молоке</t>
  </si>
  <si>
    <t>6.0</t>
  </si>
  <si>
    <t>Огурцы свежие или соленые в нарезке</t>
  </si>
  <si>
    <t>Борщ со сметаной</t>
  </si>
  <si>
    <t>250/10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</si>
  <si>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</si>
  <si>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</si>
  <si>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</si>
  <si>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</si>
  <si>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</si>
  <si>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</si>
  <si>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</si>
  <si>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183.7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</si>
  <si>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</si>
  <si>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</si>
  <si>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</si>
  <si>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</si>
  <si>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</si>
  <si>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</si>
  <si>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Котлета мясо или птица</t>
  </si>
  <si>
    <t>0, 07</t>
  </si>
  <si>
    <t>Капуста тушеная</t>
  </si>
  <si>
    <t>139,,4</t>
  </si>
  <si>
    <t xml:space="preserve">Компот  </t>
  </si>
  <si>
    <t xml:space="preserve">                                      Всего</t>
  </si>
  <si>
    <t xml:space="preserve">                                       Итого</t>
  </si>
  <si>
    <t>3-й день</t>
  </si>
  <si>
    <t>4-й день</t>
  </si>
  <si>
    <t>Каша "Дружба"</t>
  </si>
  <si>
    <t>Помидор свежий (или соленый в нарезке)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</si>
  <si>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</si>
  <si>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</si>
  <si>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</si>
  <si>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</si>
  <si>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</si>
  <si>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</si>
  <si>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</si>
  <si>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Кефир с сахаром</t>
  </si>
  <si>
    <t>Итого</t>
  </si>
  <si>
    <t>Салат из моркови с яблоком с р/м</t>
  </si>
  <si>
    <t>Суп с макаронными изделиями</t>
  </si>
  <si>
    <t>Голубцы п/ф</t>
  </si>
  <si>
    <t>Пюре картофельное</t>
  </si>
  <si>
    <t>Кисель</t>
  </si>
  <si>
    <t xml:space="preserve">                           Всего</t>
  </si>
  <si>
    <t xml:space="preserve">                           Итого</t>
  </si>
  <si>
    <t>Горошек зеленый консервированный</t>
  </si>
  <si>
    <t xml:space="preserve">Суп молочный вермишелевый </t>
  </si>
  <si>
    <t>Чай с молоком</t>
  </si>
  <si>
    <t>Овощи свежие (или соленые) в нарезке</t>
  </si>
  <si>
    <t>Суп овощной со сметаной</t>
  </si>
  <si>
    <t>0.099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</si>
  <si>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</si>
  <si>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</si>
  <si>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</si>
  <si>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</si>
  <si>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</si>
  <si>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</si>
  <si>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</si>
  <si>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</si>
  <si>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</si>
  <si>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5,)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</si>
  <si>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</si>
  <si>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</si>
  <si>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</si>
  <si>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</si>
  <si>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</si>
  <si>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0,.066</t>
  </si>
  <si>
    <t>Молоко</t>
  </si>
  <si>
    <t>0,04,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</si>
  <si>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</si>
  <si>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</si>
  <si>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</si>
  <si>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</si>
  <si>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2.)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</si>
  <si>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</si>
  <si>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</si>
  <si>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</si>
  <si>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</si>
  <si>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</si>
  <si>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</si>
  <si>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</si>
  <si>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</si>
  <si>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Компот из плодов сухих (шиповник)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</si>
  <si>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</si>
  <si>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</si>
  <si>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</si>
  <si>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</si>
  <si>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</si>
  <si>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</si>
  <si>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</si>
  <si>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</si>
  <si>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</si>
  <si>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</si>
  <si>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</si>
  <si>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</si>
  <si>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</si>
  <si>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</si>
  <si>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</si>
  <si>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</si>
  <si>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</si>
  <si>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</si>
  <si>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</si>
  <si>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</si>
  <si>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Всего</t>
  </si>
  <si>
    <t xml:space="preserve"> Итого</t>
  </si>
  <si>
    <t>Булочка ванильная</t>
  </si>
  <si>
    <t>12-й день</t>
  </si>
  <si>
    <t>11-й день</t>
  </si>
  <si>
    <t>Изделия макарон. отварные</t>
  </si>
  <si>
    <t>какао напиток на молоке</t>
  </si>
  <si>
    <t>Одиннадцатый день</t>
  </si>
  <si>
    <t>Двенадцатый день</t>
  </si>
  <si>
    <t>Всего за 12 дней</t>
  </si>
  <si>
    <t>Чай</t>
  </si>
  <si>
    <t>Картофельное пюре</t>
  </si>
  <si>
    <t xml:space="preserve"> </t>
  </si>
  <si>
    <t xml:space="preserve">сыр порциями </t>
  </si>
  <si>
    <t>Салат из овощей с р/м</t>
  </si>
  <si>
    <t>Компот</t>
  </si>
  <si>
    <t>Бутерброд с маслом и сыром (горячий)</t>
  </si>
  <si>
    <t>Котлеты рыбные</t>
  </si>
  <si>
    <t>Компот из с/ф</t>
  </si>
  <si>
    <t>Каша пшенная на молоке</t>
  </si>
  <si>
    <t>Бутерброд с маслом сл. И сыром (горячий)</t>
  </si>
  <si>
    <t>Мясо птицы в соусе</t>
  </si>
  <si>
    <t>Компот из св. фруктов</t>
  </si>
  <si>
    <t>Суп картофельный с  рисовой крупой</t>
  </si>
  <si>
    <t>Пельмени п/ф со сметаной</t>
  </si>
  <si>
    <t>Сельдь сол с луком репч.</t>
  </si>
  <si>
    <t>68.13</t>
  </si>
  <si>
    <t>Пельмени со сметаной</t>
  </si>
  <si>
    <t>Нарезка из  овощей</t>
  </si>
  <si>
    <t>Мясо птицы порц.п/ф</t>
  </si>
  <si>
    <t xml:space="preserve">Рыба запеченная с картофелем </t>
  </si>
  <si>
    <t>Суп картофельный с рисовой крупой</t>
  </si>
  <si>
    <t>Помидор свежий (или соленый) в нарезке</t>
  </si>
  <si>
    <t>Помидор свежий (или соленый )в нарезке</t>
  </si>
  <si>
    <t xml:space="preserve">Чай </t>
  </si>
  <si>
    <t>Меню питания школьников с 7 до 11 лет   МБОУ СОШ с.Новое Демкино 2021-2022 уч.год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</si>
</sst>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"/>
      <name val="Times New Roman"/>
      <family val="1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 indent="15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 indent="10"/>
    </xf>
    <xf numFmtId="0" fontId="1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 indent="11"/>
    </xf>
    <xf numFmtId="0" fontId="25" fillId="0" borderId="1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 indent="10"/>
    </xf>
    <xf numFmtId="0" fontId="14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 indent="14"/>
    </xf>
    <xf numFmtId="0" fontId="2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 indent="11"/>
    </xf>
    <xf numFmtId="0" fontId="3" fillId="0" borderId="19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4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17" fillId="0" borderId="13" xfId="0" applyFont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 indent="1"/>
    </xf>
    <xf numFmtId="0" fontId="6" fillId="0" borderId="27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1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49">
      <selection activeCell="H18" sqref="H18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39">
        <v>278</v>
      </c>
      <c r="B11" s="39" t="s">
        <v>93</v>
      </c>
      <c r="C11" s="39">
        <v>80</v>
      </c>
      <c r="D11" s="39">
        <v>6.7</v>
      </c>
      <c r="E11" s="39">
        <v>16.6</v>
      </c>
      <c r="F11" s="39">
        <v>25.56</v>
      </c>
      <c r="G11" s="39">
        <v>284.8</v>
      </c>
      <c r="H11" s="39">
        <v>0.2</v>
      </c>
      <c r="I11" s="39">
        <v>12.5</v>
      </c>
      <c r="J11" s="39">
        <v>0.025</v>
      </c>
      <c r="K11" s="39">
        <v>2.5</v>
      </c>
      <c r="L11" s="39">
        <v>58.43</v>
      </c>
      <c r="M11" s="39">
        <v>182.4</v>
      </c>
      <c r="N11" s="39">
        <v>17.7</v>
      </c>
      <c r="O11" s="39">
        <v>1.4</v>
      </c>
    </row>
    <row r="12" spans="1:15" ht="26.25" thickBot="1">
      <c r="A12" s="32">
        <v>341</v>
      </c>
      <c r="B12" s="27" t="s">
        <v>150</v>
      </c>
      <c r="C12" s="27">
        <v>160</v>
      </c>
      <c r="D12" s="56">
        <v>6.2</v>
      </c>
      <c r="E12" s="27">
        <v>4.7</v>
      </c>
      <c r="F12" s="27">
        <v>39.5</v>
      </c>
      <c r="G12" s="27">
        <v>225.1</v>
      </c>
      <c r="H12" s="30">
        <v>0.15</v>
      </c>
      <c r="I12" s="30">
        <v>0</v>
      </c>
      <c r="J12" s="30">
        <v>0</v>
      </c>
      <c r="K12" s="30">
        <v>0.9</v>
      </c>
      <c r="L12" s="30">
        <v>23</v>
      </c>
      <c r="M12" s="30">
        <v>52</v>
      </c>
      <c r="N12" s="64">
        <v>9.7</v>
      </c>
      <c r="O12" s="66">
        <v>1</v>
      </c>
    </row>
    <row r="13" spans="1:15" ht="26.25" thickBot="1">
      <c r="A13" s="32">
        <v>418</v>
      </c>
      <c r="B13" s="27" t="s">
        <v>18</v>
      </c>
      <c r="C13" s="27">
        <v>200</v>
      </c>
      <c r="D13" s="56">
        <v>3.8</v>
      </c>
      <c r="E13" s="27">
        <v>3.6</v>
      </c>
      <c r="F13" s="27">
        <v>19.5</v>
      </c>
      <c r="G13" s="27">
        <v>243.7</v>
      </c>
      <c r="H13" s="27">
        <v>0.24</v>
      </c>
      <c r="I13" s="30">
        <v>0.6</v>
      </c>
      <c r="J13" s="30">
        <v>0</v>
      </c>
      <c r="K13" s="30">
        <v>0</v>
      </c>
      <c r="L13" s="30">
        <v>168.64</v>
      </c>
      <c r="M13" s="30">
        <v>114.8</v>
      </c>
      <c r="N13" s="64">
        <v>30</v>
      </c>
      <c r="O13" s="39">
        <v>1.7</v>
      </c>
    </row>
    <row r="14" spans="1:15" ht="13.5" thickBot="1">
      <c r="A14" s="32">
        <v>16</v>
      </c>
      <c r="B14" s="27" t="s">
        <v>19</v>
      </c>
      <c r="C14" s="27">
        <v>10</v>
      </c>
      <c r="D14" s="56">
        <v>2.3</v>
      </c>
      <c r="E14" s="27">
        <v>3</v>
      </c>
      <c r="F14" s="27">
        <v>0</v>
      </c>
      <c r="G14" s="27">
        <v>135.8</v>
      </c>
      <c r="H14" s="30">
        <v>0.04</v>
      </c>
      <c r="I14" s="30">
        <v>0.1</v>
      </c>
      <c r="J14" s="30">
        <v>0.2</v>
      </c>
      <c r="K14" s="30">
        <v>0.1</v>
      </c>
      <c r="L14" s="30">
        <v>188</v>
      </c>
      <c r="M14" s="30">
        <v>195.9</v>
      </c>
      <c r="N14" s="64">
        <v>3.5</v>
      </c>
      <c r="O14" s="39">
        <v>0.1</v>
      </c>
    </row>
    <row r="15" spans="1:15" ht="26.25" thickBot="1">
      <c r="A15" s="32">
        <v>18</v>
      </c>
      <c r="B15" s="27" t="s">
        <v>20</v>
      </c>
      <c r="C15" s="27">
        <v>20</v>
      </c>
      <c r="D15" s="56">
        <v>3</v>
      </c>
      <c r="E15" s="27">
        <v>0.6</v>
      </c>
      <c r="F15" s="27">
        <v>14.66</v>
      </c>
      <c r="G15" s="27">
        <v>106.5</v>
      </c>
      <c r="H15" s="30">
        <v>0</v>
      </c>
      <c r="I15" s="30">
        <v>0</v>
      </c>
      <c r="J15" s="30">
        <v>0</v>
      </c>
      <c r="K15" s="30">
        <v>0.3</v>
      </c>
      <c r="L15" s="30">
        <v>47</v>
      </c>
      <c r="M15" s="30">
        <v>168</v>
      </c>
      <c r="N15" s="64">
        <v>13.2</v>
      </c>
      <c r="O15" s="39">
        <v>0.2</v>
      </c>
    </row>
    <row r="16" spans="1:15" ht="13.5" thickBot="1">
      <c r="A16" s="32"/>
      <c r="B16" s="27" t="s">
        <v>21</v>
      </c>
      <c r="C16" s="27">
        <v>150</v>
      </c>
      <c r="D16" s="56">
        <v>1.35</v>
      </c>
      <c r="E16" s="27">
        <v>0.4</v>
      </c>
      <c r="F16" s="27">
        <v>32.2</v>
      </c>
      <c r="G16" s="27">
        <v>341.5</v>
      </c>
      <c r="H16" s="30">
        <v>0.06</v>
      </c>
      <c r="I16" s="30">
        <v>60</v>
      </c>
      <c r="J16" s="30">
        <v>0.1</v>
      </c>
      <c r="K16" s="30">
        <v>0.3</v>
      </c>
      <c r="L16" s="30">
        <v>50</v>
      </c>
      <c r="M16" s="30">
        <v>120</v>
      </c>
      <c r="N16" s="64">
        <v>15</v>
      </c>
      <c r="O16" s="39">
        <v>0.1</v>
      </c>
    </row>
    <row r="17" spans="1:15" s="62" customFormat="1" ht="21" customHeight="1" thickBot="1">
      <c r="A17" s="60"/>
      <c r="B17" s="67" t="s">
        <v>22</v>
      </c>
      <c r="C17" s="34">
        <f>SUM(C11:C16)</f>
        <v>620</v>
      </c>
      <c r="D17" s="34">
        <f aca="true" t="shared" si="0" ref="D17:O17">SUM(D11:D16)</f>
        <v>23.35</v>
      </c>
      <c r="E17" s="34">
        <f t="shared" si="0"/>
        <v>28.900000000000002</v>
      </c>
      <c r="F17" s="34">
        <f t="shared" si="0"/>
        <v>131.42000000000002</v>
      </c>
      <c r="G17" s="34">
        <f t="shared" si="0"/>
        <v>1337.3999999999999</v>
      </c>
      <c r="H17" s="34">
        <f t="shared" si="0"/>
        <v>0.69</v>
      </c>
      <c r="I17" s="34">
        <f t="shared" si="0"/>
        <v>73.2</v>
      </c>
      <c r="J17" s="34">
        <f t="shared" si="0"/>
        <v>0.325</v>
      </c>
      <c r="K17" s="34">
        <f t="shared" si="0"/>
        <v>4.1</v>
      </c>
      <c r="L17" s="34">
        <f t="shared" si="0"/>
        <v>535.0699999999999</v>
      </c>
      <c r="M17" s="34">
        <f t="shared" si="0"/>
        <v>833.1</v>
      </c>
      <c r="N17" s="34">
        <f t="shared" si="0"/>
        <v>89.1</v>
      </c>
      <c r="O17" s="34">
        <f t="shared" si="0"/>
        <v>4.499999999999999</v>
      </c>
    </row>
    <row r="18" spans="1:15" ht="13.5" thickBot="1">
      <c r="A18" s="32"/>
      <c r="B18" s="34" t="s">
        <v>23</v>
      </c>
      <c r="C18" s="27"/>
      <c r="D18" s="56"/>
      <c r="E18" s="27"/>
      <c r="F18" s="27"/>
      <c r="G18" s="27"/>
      <c r="H18" s="30"/>
      <c r="I18" s="30"/>
      <c r="J18" s="30"/>
      <c r="K18" s="30"/>
      <c r="L18" s="30"/>
      <c r="M18" s="30"/>
      <c r="N18" s="64"/>
      <c r="O18" s="39"/>
    </row>
    <row r="19" spans="1:15" ht="26.25" thickBot="1">
      <c r="A19" s="32">
        <v>24</v>
      </c>
      <c r="B19" s="27" t="s">
        <v>24</v>
      </c>
      <c r="C19" s="27">
        <v>60</v>
      </c>
      <c r="D19" s="56">
        <v>0.72</v>
      </c>
      <c r="E19" s="27">
        <v>3.66</v>
      </c>
      <c r="F19" s="27">
        <v>2.82</v>
      </c>
      <c r="G19" s="27">
        <v>86.8</v>
      </c>
      <c r="H19" s="30">
        <v>0.02</v>
      </c>
      <c r="I19" s="30">
        <v>32.81</v>
      </c>
      <c r="J19" s="30">
        <v>0.28</v>
      </c>
      <c r="K19" s="30">
        <v>2.64</v>
      </c>
      <c r="L19" s="30">
        <v>89.91</v>
      </c>
      <c r="M19" s="30">
        <v>46.59</v>
      </c>
      <c r="N19" s="64">
        <v>24.8</v>
      </c>
      <c r="O19" s="39">
        <v>0.3</v>
      </c>
    </row>
    <row r="20" spans="1:15" ht="13.5" thickBot="1">
      <c r="A20" s="32">
        <v>102</v>
      </c>
      <c r="B20" s="27" t="s">
        <v>25</v>
      </c>
      <c r="C20" s="27">
        <v>250</v>
      </c>
      <c r="D20" s="56">
        <v>8</v>
      </c>
      <c r="E20" s="27">
        <v>5.35</v>
      </c>
      <c r="F20" s="27">
        <v>33.85</v>
      </c>
      <c r="G20" s="27">
        <v>263.85</v>
      </c>
      <c r="H20" s="30">
        <v>0.15</v>
      </c>
      <c r="I20" s="30">
        <v>3.1</v>
      </c>
      <c r="J20" s="30">
        <v>0</v>
      </c>
      <c r="K20" s="30">
        <v>1</v>
      </c>
      <c r="L20" s="30">
        <v>82.5</v>
      </c>
      <c r="M20" s="30">
        <v>135.9</v>
      </c>
      <c r="N20" s="64">
        <v>47.5</v>
      </c>
      <c r="O20" s="39">
        <v>1.75</v>
      </c>
    </row>
    <row r="21" spans="1:15" ht="26.25" thickBot="1">
      <c r="A21" s="32">
        <v>268</v>
      </c>
      <c r="B21" s="27" t="s">
        <v>26</v>
      </c>
      <c r="C21" s="27">
        <v>80</v>
      </c>
      <c r="D21" s="56">
        <v>10.88</v>
      </c>
      <c r="E21" s="27">
        <v>20.32</v>
      </c>
      <c r="F21" s="27">
        <v>34.56</v>
      </c>
      <c r="G21" s="27">
        <v>284.8</v>
      </c>
      <c r="H21" s="30">
        <v>0.28</v>
      </c>
      <c r="I21" s="30">
        <v>0.4</v>
      </c>
      <c r="J21" s="30">
        <v>0.22</v>
      </c>
      <c r="K21" s="30">
        <v>1.6</v>
      </c>
      <c r="L21" s="30">
        <v>97.13</v>
      </c>
      <c r="M21" s="30">
        <v>194.13</v>
      </c>
      <c r="N21" s="64">
        <v>26.3</v>
      </c>
      <c r="O21" s="39">
        <v>1.38</v>
      </c>
    </row>
    <row r="22" spans="1:15" ht="13.5" thickBot="1">
      <c r="A22" s="32">
        <v>309</v>
      </c>
      <c r="B22" s="27" t="s">
        <v>27</v>
      </c>
      <c r="C22" s="27">
        <v>150</v>
      </c>
      <c r="D22" s="56">
        <v>2.1</v>
      </c>
      <c r="E22" s="27">
        <v>12.3</v>
      </c>
      <c r="F22" s="27">
        <v>35.75</v>
      </c>
      <c r="G22" s="27">
        <v>181.5</v>
      </c>
      <c r="H22" s="30">
        <v>0.08</v>
      </c>
      <c r="I22" s="30">
        <v>6.2</v>
      </c>
      <c r="J22" s="30">
        <v>0</v>
      </c>
      <c r="K22" s="30">
        <v>2.59</v>
      </c>
      <c r="L22" s="30">
        <v>58.35</v>
      </c>
      <c r="M22" s="30">
        <v>225.89</v>
      </c>
      <c r="N22" s="64">
        <v>9.98</v>
      </c>
      <c r="O22" s="39">
        <v>1</v>
      </c>
    </row>
    <row r="23" spans="1:15" ht="26.25" thickBot="1">
      <c r="A23" s="32">
        <v>342</v>
      </c>
      <c r="B23" s="27" t="s">
        <v>28</v>
      </c>
      <c r="C23" s="27">
        <v>200</v>
      </c>
      <c r="D23" s="56">
        <v>0.16</v>
      </c>
      <c r="E23" s="27">
        <v>0</v>
      </c>
      <c r="F23" s="27">
        <v>58</v>
      </c>
      <c r="G23" s="27" t="s">
        <v>29</v>
      </c>
      <c r="H23" s="30">
        <v>0.01</v>
      </c>
      <c r="I23" s="30">
        <v>18</v>
      </c>
      <c r="J23" s="30">
        <v>0</v>
      </c>
      <c r="K23" s="30">
        <v>0</v>
      </c>
      <c r="L23" s="30">
        <v>64</v>
      </c>
      <c r="M23" s="30">
        <v>104.3</v>
      </c>
      <c r="N23" s="64">
        <v>3.6</v>
      </c>
      <c r="O23" s="39">
        <v>0.18</v>
      </c>
    </row>
    <row r="24" spans="1:15" ht="13.5" thickBot="1">
      <c r="A24" s="32" t="s">
        <v>30</v>
      </c>
      <c r="B24" s="27" t="s">
        <v>31</v>
      </c>
      <c r="C24" s="27">
        <v>40</v>
      </c>
      <c r="D24" s="56">
        <v>3.16</v>
      </c>
      <c r="E24" s="27">
        <v>0.4</v>
      </c>
      <c r="F24" s="27">
        <v>29.32</v>
      </c>
      <c r="G24" s="27">
        <v>213</v>
      </c>
      <c r="H24" s="30">
        <v>0.04</v>
      </c>
      <c r="I24" s="30">
        <v>0</v>
      </c>
      <c r="J24" s="30">
        <v>0</v>
      </c>
      <c r="K24" s="30">
        <v>0.52</v>
      </c>
      <c r="L24" s="30">
        <v>92</v>
      </c>
      <c r="M24" s="30">
        <v>168</v>
      </c>
      <c r="N24" s="64">
        <v>13.2</v>
      </c>
      <c r="O24" s="39">
        <v>0.44</v>
      </c>
    </row>
    <row r="25" spans="1:15" ht="26.25" thickBot="1">
      <c r="A25" s="32" t="s">
        <v>32</v>
      </c>
      <c r="B25" s="27" t="s">
        <v>33</v>
      </c>
      <c r="C25" s="27">
        <v>40</v>
      </c>
      <c r="D25" s="56">
        <v>30</v>
      </c>
      <c r="E25" s="27">
        <v>3.36</v>
      </c>
      <c r="F25" s="27">
        <v>24.16</v>
      </c>
      <c r="G25" s="27">
        <v>218</v>
      </c>
      <c r="H25" s="30">
        <v>0.04</v>
      </c>
      <c r="I25" s="30">
        <v>0.4</v>
      </c>
      <c r="J25" s="30">
        <v>0.06</v>
      </c>
      <c r="K25" s="30">
        <v>0.3</v>
      </c>
      <c r="L25" s="30">
        <v>54</v>
      </c>
      <c r="M25" s="30">
        <v>141.6</v>
      </c>
      <c r="N25" s="64">
        <v>43.6</v>
      </c>
      <c r="O25" s="39">
        <v>2.8</v>
      </c>
    </row>
    <row r="26" spans="1:15" s="62" customFormat="1" ht="26.25" thickBot="1">
      <c r="A26" s="60"/>
      <c r="B26" s="34" t="s">
        <v>34</v>
      </c>
      <c r="C26" s="34">
        <f>SUM(C19:C25)</f>
        <v>820</v>
      </c>
      <c r="D26" s="34">
        <f aca="true" t="shared" si="1" ref="D26:O26">SUM(D19:D25)</f>
        <v>55.02</v>
      </c>
      <c r="E26" s="34">
        <f t="shared" si="1"/>
        <v>45.38999999999999</v>
      </c>
      <c r="F26" s="34">
        <f t="shared" si="1"/>
        <v>218.46</v>
      </c>
      <c r="G26" s="34">
        <f t="shared" si="1"/>
        <v>1247.95</v>
      </c>
      <c r="H26" s="34">
        <f t="shared" si="1"/>
        <v>0.6200000000000001</v>
      </c>
      <c r="I26" s="34">
        <f t="shared" si="1"/>
        <v>60.910000000000004</v>
      </c>
      <c r="J26" s="34">
        <f t="shared" si="1"/>
        <v>0.56</v>
      </c>
      <c r="K26" s="34">
        <f t="shared" si="1"/>
        <v>8.65</v>
      </c>
      <c r="L26" s="34">
        <f t="shared" si="1"/>
        <v>537.89</v>
      </c>
      <c r="M26" s="34">
        <f t="shared" si="1"/>
        <v>1016.41</v>
      </c>
      <c r="N26" s="34">
        <f t="shared" si="1"/>
        <v>168.98</v>
      </c>
      <c r="O26" s="34">
        <f t="shared" si="1"/>
        <v>7.85</v>
      </c>
    </row>
    <row r="27" spans="1:15" s="62" customFormat="1" ht="26.25" thickBot="1">
      <c r="A27" s="60"/>
      <c r="B27" s="34" t="s">
        <v>35</v>
      </c>
      <c r="C27" s="34">
        <f>SUM(C17,C26)</f>
        <v>1440</v>
      </c>
      <c r="D27" s="34">
        <f aca="true" t="shared" si="2" ref="D27:O27">SUM(D17,D26)</f>
        <v>78.37</v>
      </c>
      <c r="E27" s="34">
        <f t="shared" si="2"/>
        <v>74.28999999999999</v>
      </c>
      <c r="F27" s="34">
        <f t="shared" si="2"/>
        <v>349.88</v>
      </c>
      <c r="G27" s="34">
        <f t="shared" si="2"/>
        <v>2585.35</v>
      </c>
      <c r="H27" s="34">
        <f t="shared" si="2"/>
        <v>1.31</v>
      </c>
      <c r="I27" s="34">
        <f t="shared" si="2"/>
        <v>134.11</v>
      </c>
      <c r="J27" s="34">
        <f t="shared" si="2"/>
        <v>0.885</v>
      </c>
      <c r="K27" s="34">
        <f t="shared" si="2"/>
        <v>12.75</v>
      </c>
      <c r="L27" s="34">
        <f t="shared" si="2"/>
        <v>1072.96</v>
      </c>
      <c r="M27" s="34">
        <f t="shared" si="2"/>
        <v>1849.51</v>
      </c>
      <c r="N27" s="34">
        <f t="shared" si="2"/>
        <v>258.08</v>
      </c>
      <c r="O27" s="34">
        <f t="shared" si="2"/>
        <v>12.349999999999998</v>
      </c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5.00390625" style="0" customWidth="1"/>
    <col min="2" max="2" width="16.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121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5.5">
      <c r="A11" s="39">
        <v>195</v>
      </c>
      <c r="B11" s="39" t="s">
        <v>52</v>
      </c>
      <c r="C11" s="39">
        <v>180</v>
      </c>
      <c r="D11" s="39">
        <v>7</v>
      </c>
      <c r="E11" s="39">
        <v>12</v>
      </c>
      <c r="F11" s="39">
        <v>27</v>
      </c>
      <c r="G11" s="39">
        <v>296</v>
      </c>
      <c r="H11" s="39">
        <v>0.2</v>
      </c>
      <c r="I11" s="39">
        <v>8</v>
      </c>
      <c r="J11" s="39">
        <v>0.014</v>
      </c>
      <c r="K11" s="39">
        <v>0.6</v>
      </c>
      <c r="L11" s="39">
        <v>183.7</v>
      </c>
      <c r="M11" s="39">
        <v>171.1</v>
      </c>
      <c r="N11" s="39">
        <v>21.64</v>
      </c>
      <c r="O11" s="39">
        <v>1.1</v>
      </c>
    </row>
    <row r="12" spans="1:15" ht="13.5" thickBot="1">
      <c r="A12" s="32">
        <v>16</v>
      </c>
      <c r="B12" s="27" t="s">
        <v>19</v>
      </c>
      <c r="C12" s="27">
        <v>20</v>
      </c>
      <c r="D12" s="27">
        <v>4.6</v>
      </c>
      <c r="E12" s="27">
        <v>5.9</v>
      </c>
      <c r="F12" s="27">
        <v>0</v>
      </c>
      <c r="G12" s="27">
        <v>135.8</v>
      </c>
      <c r="H12" s="27">
        <v>0.04</v>
      </c>
      <c r="I12" s="27">
        <v>0.1</v>
      </c>
      <c r="J12" s="27">
        <v>0.2</v>
      </c>
      <c r="K12" s="27">
        <v>0.1</v>
      </c>
      <c r="L12" s="27">
        <v>44</v>
      </c>
      <c r="M12" s="27">
        <v>108</v>
      </c>
      <c r="N12" s="27">
        <v>7</v>
      </c>
      <c r="O12" s="27">
        <v>0.2</v>
      </c>
    </row>
    <row r="13" spans="1:15" ht="13.5" thickBot="1">
      <c r="A13" s="32">
        <v>13</v>
      </c>
      <c r="B13" s="27" t="s">
        <v>56</v>
      </c>
      <c r="C13" s="27">
        <v>10</v>
      </c>
      <c r="D13" s="27">
        <v>0.1</v>
      </c>
      <c r="E13" s="27">
        <v>8.2</v>
      </c>
      <c r="F13" s="27">
        <v>19.6</v>
      </c>
      <c r="G13" s="27">
        <v>174.9</v>
      </c>
      <c r="H13" s="27">
        <v>0.05</v>
      </c>
      <c r="I13" s="27">
        <v>0</v>
      </c>
      <c r="J13" s="27">
        <v>0.1</v>
      </c>
      <c r="K13" s="27">
        <v>0.1</v>
      </c>
      <c r="L13" s="27">
        <v>24</v>
      </c>
      <c r="M13" s="27">
        <v>103</v>
      </c>
      <c r="N13" s="27">
        <v>0.5</v>
      </c>
      <c r="O13" s="27">
        <v>0</v>
      </c>
    </row>
    <row r="14" spans="1:15" ht="26.25" thickBot="1">
      <c r="A14" s="32">
        <v>415</v>
      </c>
      <c r="B14" s="27" t="s">
        <v>41</v>
      </c>
      <c r="C14" s="27">
        <v>200</v>
      </c>
      <c r="D14" s="27">
        <v>3.6</v>
      </c>
      <c r="E14" s="27">
        <v>3.4</v>
      </c>
      <c r="F14" s="27">
        <v>12.4</v>
      </c>
      <c r="G14" s="27">
        <v>94.1</v>
      </c>
      <c r="H14" s="27">
        <v>0</v>
      </c>
      <c r="I14" s="27">
        <v>0.5</v>
      </c>
      <c r="J14" s="27">
        <v>0.01</v>
      </c>
      <c r="K14" s="27">
        <v>0</v>
      </c>
      <c r="L14" s="27">
        <v>109.4</v>
      </c>
      <c r="M14" s="27">
        <v>17</v>
      </c>
      <c r="N14" s="27">
        <v>12.4</v>
      </c>
      <c r="O14" s="27">
        <v>1</v>
      </c>
    </row>
    <row r="15" spans="1:15" ht="26.25" thickBot="1">
      <c r="A15" s="32">
        <v>18</v>
      </c>
      <c r="B15" s="27" t="s">
        <v>20</v>
      </c>
      <c r="C15" s="27">
        <v>40</v>
      </c>
      <c r="D15" s="27">
        <v>3</v>
      </c>
      <c r="E15" s="27">
        <v>1.2</v>
      </c>
      <c r="F15" s="27">
        <v>20.6</v>
      </c>
      <c r="G15" s="27">
        <v>213</v>
      </c>
      <c r="H15" s="27">
        <v>0.09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5.2</v>
      </c>
      <c r="O15" s="27">
        <v>0.5</v>
      </c>
    </row>
    <row r="16" spans="1:15" ht="13.5" thickBot="1">
      <c r="A16" s="32"/>
      <c r="B16" s="27" t="s">
        <v>21</v>
      </c>
      <c r="C16" s="27">
        <v>150</v>
      </c>
      <c r="D16" s="27">
        <v>0.2</v>
      </c>
      <c r="E16" s="27">
        <v>0.4</v>
      </c>
      <c r="F16" s="27">
        <v>42.2</v>
      </c>
      <c r="G16" s="27">
        <v>151.5</v>
      </c>
      <c r="H16" s="27">
        <v>0.06</v>
      </c>
      <c r="I16" s="27">
        <v>10.35</v>
      </c>
      <c r="J16" s="27">
        <v>0</v>
      </c>
      <c r="K16" s="27">
        <v>1.5</v>
      </c>
      <c r="L16" s="27">
        <v>115.3</v>
      </c>
      <c r="M16" s="27">
        <v>120.6</v>
      </c>
      <c r="N16" s="27">
        <v>22.6</v>
      </c>
      <c r="O16" s="27">
        <v>1.3</v>
      </c>
    </row>
    <row r="17" spans="1:15" s="62" customFormat="1" ht="18.75" customHeight="1" thickBot="1">
      <c r="A17" s="60"/>
      <c r="B17" s="86" t="s">
        <v>79</v>
      </c>
      <c r="C17" s="54">
        <f>SUM(C11:C16)</f>
        <v>600</v>
      </c>
      <c r="D17" s="54">
        <f aca="true" t="shared" si="0" ref="D17:O17">SUM(D11:D16)</f>
        <v>18.499999999999996</v>
      </c>
      <c r="E17" s="54">
        <f t="shared" si="0"/>
        <v>31.099999999999994</v>
      </c>
      <c r="F17" s="54">
        <f t="shared" si="0"/>
        <v>121.8</v>
      </c>
      <c r="G17" s="54">
        <f t="shared" si="0"/>
        <v>1065.3000000000002</v>
      </c>
      <c r="H17" s="54">
        <f t="shared" si="0"/>
        <v>0.44</v>
      </c>
      <c r="I17" s="54">
        <f t="shared" si="0"/>
        <v>18.95</v>
      </c>
      <c r="J17" s="54">
        <f t="shared" si="0"/>
        <v>0.32400000000000007</v>
      </c>
      <c r="K17" s="54">
        <f t="shared" si="0"/>
        <v>3</v>
      </c>
      <c r="L17" s="54">
        <f t="shared" si="0"/>
        <v>644.4</v>
      </c>
      <c r="M17" s="54">
        <f t="shared" si="0"/>
        <v>687.7</v>
      </c>
      <c r="N17" s="54">
        <f t="shared" si="0"/>
        <v>69.34</v>
      </c>
      <c r="O17" s="54">
        <f t="shared" si="0"/>
        <v>4.1</v>
      </c>
    </row>
    <row r="18" spans="1:15" ht="13.5" thickBot="1">
      <c r="A18" s="32"/>
      <c r="B18" s="34" t="s">
        <v>23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6.25" thickBot="1">
      <c r="A19" s="32">
        <v>59</v>
      </c>
      <c r="B19" s="27" t="s">
        <v>80</v>
      </c>
      <c r="C19" s="27">
        <v>60</v>
      </c>
      <c r="D19" s="27">
        <v>1.32</v>
      </c>
      <c r="E19" s="27">
        <v>0.24</v>
      </c>
      <c r="F19" s="27">
        <v>14.52</v>
      </c>
      <c r="G19" s="27">
        <v>30.6</v>
      </c>
      <c r="H19" s="27">
        <v>0.02</v>
      </c>
      <c r="I19" s="27">
        <v>7.98</v>
      </c>
      <c r="J19" s="27">
        <v>0.28</v>
      </c>
      <c r="K19" s="27">
        <v>2.6</v>
      </c>
      <c r="L19" s="27">
        <v>59.91</v>
      </c>
      <c r="M19" s="27">
        <v>26.5</v>
      </c>
      <c r="N19" s="27">
        <v>11.48</v>
      </c>
      <c r="O19" s="27">
        <v>0.97</v>
      </c>
    </row>
    <row r="20" spans="1:15" ht="13.5" thickBot="1">
      <c r="A20" s="32">
        <v>101</v>
      </c>
      <c r="B20" s="27" t="s">
        <v>122</v>
      </c>
      <c r="C20" s="27">
        <v>250</v>
      </c>
      <c r="D20" s="27">
        <v>4.75</v>
      </c>
      <c r="E20" s="27">
        <v>20.35</v>
      </c>
      <c r="F20" s="27">
        <v>41.41</v>
      </c>
      <c r="G20" s="27">
        <v>93.75</v>
      </c>
      <c r="H20" s="27">
        <v>0.24</v>
      </c>
      <c r="I20" s="27">
        <v>19.77</v>
      </c>
      <c r="J20" s="27">
        <v>0.01</v>
      </c>
      <c r="K20" s="27">
        <v>0.42</v>
      </c>
      <c r="L20" s="27">
        <v>139.56</v>
      </c>
      <c r="M20" s="27">
        <v>140</v>
      </c>
      <c r="N20" s="27">
        <v>17.27</v>
      </c>
      <c r="O20" s="27">
        <v>0.75</v>
      </c>
    </row>
    <row r="21" spans="1:15" ht="26.25" thickBot="1">
      <c r="A21" s="32">
        <v>278</v>
      </c>
      <c r="B21" s="27" t="s">
        <v>166</v>
      </c>
      <c r="C21" s="27">
        <v>80</v>
      </c>
      <c r="D21" s="27">
        <v>12</v>
      </c>
      <c r="E21" s="27">
        <v>19.93</v>
      </c>
      <c r="F21" s="27">
        <v>21.87</v>
      </c>
      <c r="G21" s="27">
        <v>178.12</v>
      </c>
      <c r="H21" s="27">
        <v>0.25</v>
      </c>
      <c r="I21" s="27">
        <v>12.5</v>
      </c>
      <c r="J21" s="27">
        <v>0.025</v>
      </c>
      <c r="K21" s="27">
        <v>1.5</v>
      </c>
      <c r="L21" s="27">
        <v>38.43</v>
      </c>
      <c r="M21" s="27">
        <v>82.4</v>
      </c>
      <c r="N21" s="27">
        <v>17.73</v>
      </c>
      <c r="O21" s="27">
        <v>1.4</v>
      </c>
    </row>
    <row r="22" spans="1:15" ht="25.5" customHeight="1">
      <c r="A22" s="61">
        <v>302</v>
      </c>
      <c r="B22" s="61" t="s">
        <v>123</v>
      </c>
      <c r="C22" s="61">
        <v>150</v>
      </c>
      <c r="D22" s="61">
        <v>8.88</v>
      </c>
      <c r="E22" s="61">
        <v>4.09</v>
      </c>
      <c r="F22" s="61">
        <v>39.74</v>
      </c>
      <c r="G22" s="61">
        <v>191.6</v>
      </c>
      <c r="H22" s="61">
        <v>0.26</v>
      </c>
      <c r="I22" s="61">
        <v>0</v>
      </c>
      <c r="J22" s="61">
        <v>0</v>
      </c>
      <c r="K22" s="61">
        <v>0.45</v>
      </c>
      <c r="L22" s="61">
        <v>69.5</v>
      </c>
      <c r="M22" s="61">
        <v>209.48</v>
      </c>
      <c r="N22" s="61">
        <v>107.36</v>
      </c>
      <c r="O22" s="37">
        <v>1.5</v>
      </c>
    </row>
    <row r="23" spans="1:15" ht="26.25" thickBot="1">
      <c r="A23" s="32">
        <v>357</v>
      </c>
      <c r="B23" s="27" t="s">
        <v>124</v>
      </c>
      <c r="C23" s="27">
        <v>200</v>
      </c>
      <c r="D23" s="27">
        <v>0.32</v>
      </c>
      <c r="E23" s="27">
        <v>0</v>
      </c>
      <c r="F23" s="27">
        <v>18.04</v>
      </c>
      <c r="G23" s="27">
        <v>153.4</v>
      </c>
      <c r="H23" s="27">
        <v>0</v>
      </c>
      <c r="I23" s="27">
        <v>0.41</v>
      </c>
      <c r="J23" s="27">
        <v>0.08</v>
      </c>
      <c r="K23" s="27">
        <v>0.5</v>
      </c>
      <c r="L23" s="27">
        <v>34.74</v>
      </c>
      <c r="M23" s="27">
        <v>15.97</v>
      </c>
      <c r="N23" s="27">
        <v>7.66</v>
      </c>
      <c r="O23" s="27">
        <v>0.27</v>
      </c>
    </row>
    <row r="24" spans="1:15" ht="13.5" thickBot="1">
      <c r="A24" s="32" t="s">
        <v>30</v>
      </c>
      <c r="B24" s="27" t="s">
        <v>31</v>
      </c>
      <c r="C24" s="27">
        <v>40</v>
      </c>
      <c r="D24" s="27">
        <v>1.58</v>
      </c>
      <c r="E24" s="27">
        <v>0.2</v>
      </c>
      <c r="F24" s="27">
        <v>29.62</v>
      </c>
      <c r="G24" s="27">
        <v>213</v>
      </c>
      <c r="H24" s="27">
        <v>0.09</v>
      </c>
      <c r="I24" s="27">
        <v>0</v>
      </c>
      <c r="J24" s="27">
        <v>0.03</v>
      </c>
      <c r="K24" s="27">
        <v>0.26</v>
      </c>
      <c r="L24" s="27">
        <v>94</v>
      </c>
      <c r="M24" s="27">
        <v>168</v>
      </c>
      <c r="N24" s="27">
        <v>6.6</v>
      </c>
      <c r="O24" s="27">
        <v>0.22</v>
      </c>
    </row>
    <row r="25" spans="1:15" ht="12.75">
      <c r="A25" s="31" t="s">
        <v>30</v>
      </c>
      <c r="B25" s="37" t="s">
        <v>125</v>
      </c>
      <c r="C25" s="37">
        <v>30</v>
      </c>
      <c r="D25" s="37">
        <v>30</v>
      </c>
      <c r="E25" s="37">
        <v>3.36</v>
      </c>
      <c r="F25" s="37">
        <v>24.16</v>
      </c>
      <c r="G25" s="37">
        <v>218</v>
      </c>
      <c r="H25" s="37">
        <v>0.095</v>
      </c>
      <c r="I25" s="37">
        <v>0.4</v>
      </c>
      <c r="J25" s="37">
        <v>0.06</v>
      </c>
      <c r="K25" s="37">
        <v>0.54</v>
      </c>
      <c r="L25" s="37">
        <v>54</v>
      </c>
      <c r="M25" s="37">
        <v>141.6</v>
      </c>
      <c r="N25" s="37">
        <v>13.6</v>
      </c>
      <c r="O25" s="37">
        <v>2.8</v>
      </c>
    </row>
    <row r="26" spans="1:15" s="62" customFormat="1" ht="12.75">
      <c r="A26" s="65"/>
      <c r="B26" s="65" t="s">
        <v>22</v>
      </c>
      <c r="C26" s="65">
        <f>SUM(C19:C25)</f>
        <v>810</v>
      </c>
      <c r="D26" s="65">
        <f aca="true" t="shared" si="1" ref="D26:O26">SUM(D19:D25)</f>
        <v>58.85</v>
      </c>
      <c r="E26" s="65">
        <f t="shared" si="1"/>
        <v>48.17</v>
      </c>
      <c r="F26" s="65">
        <f t="shared" si="1"/>
        <v>189.35999999999999</v>
      </c>
      <c r="G26" s="65">
        <f t="shared" si="1"/>
        <v>1078.47</v>
      </c>
      <c r="H26" s="65">
        <f t="shared" si="1"/>
        <v>0.955</v>
      </c>
      <c r="I26" s="65">
        <f t="shared" si="1"/>
        <v>41.059999999999995</v>
      </c>
      <c r="J26" s="65">
        <f t="shared" si="1"/>
        <v>0.48500000000000004</v>
      </c>
      <c r="K26" s="65">
        <f t="shared" si="1"/>
        <v>6.27</v>
      </c>
      <c r="L26" s="65">
        <f t="shared" si="1"/>
        <v>490.14</v>
      </c>
      <c r="M26" s="65">
        <f t="shared" si="1"/>
        <v>783.95</v>
      </c>
      <c r="N26" s="65">
        <f t="shared" si="1"/>
        <v>181.7</v>
      </c>
      <c r="O26" s="65">
        <f t="shared" si="1"/>
        <v>7.91</v>
      </c>
    </row>
    <row r="27" spans="1:15" s="62" customFormat="1" ht="12.75">
      <c r="A27" s="65"/>
      <c r="B27" s="65" t="s">
        <v>126</v>
      </c>
      <c r="C27" s="65">
        <f>SUM(C17,C26)</f>
        <v>1410</v>
      </c>
      <c r="D27" s="65">
        <f>SUM(D17,D26)</f>
        <v>77.35</v>
      </c>
      <c r="E27" s="65">
        <f aca="true" t="shared" si="2" ref="E27:O27">SUM(E17,E26)</f>
        <v>79.27</v>
      </c>
      <c r="F27" s="65">
        <f t="shared" si="2"/>
        <v>311.15999999999997</v>
      </c>
      <c r="G27" s="65">
        <f t="shared" si="2"/>
        <v>2143.7700000000004</v>
      </c>
      <c r="H27" s="65">
        <f t="shared" si="2"/>
        <v>1.395</v>
      </c>
      <c r="I27" s="65">
        <f t="shared" si="2"/>
        <v>60.00999999999999</v>
      </c>
      <c r="J27" s="65">
        <f t="shared" si="2"/>
        <v>0.8090000000000002</v>
      </c>
      <c r="K27" s="65">
        <f t="shared" si="2"/>
        <v>9.27</v>
      </c>
      <c r="L27" s="65">
        <f t="shared" si="2"/>
        <v>1134.54</v>
      </c>
      <c r="M27" s="65">
        <f t="shared" si="2"/>
        <v>1471.65</v>
      </c>
      <c r="N27" s="65">
        <f t="shared" si="2"/>
        <v>251.04</v>
      </c>
      <c r="O27" s="65">
        <f t="shared" si="2"/>
        <v>12.01</v>
      </c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24">
      <selection activeCell="I17" sqref="I17"/>
    </sheetView>
  </sheetViews>
  <sheetFormatPr defaultColWidth="9.00390625" defaultRowHeight="12.75"/>
  <cols>
    <col min="1" max="1" width="6.25390625" style="0" customWidth="1"/>
    <col min="2" max="2" width="16.875" style="0" customWidth="1"/>
    <col min="3" max="3" width="9.00390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6" customHeight="1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" customHeight="1" hidden="1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8.75" customHeight="1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149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4"/>
      <c r="D10" s="12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9">
        <v>192</v>
      </c>
      <c r="B11" s="38" t="s">
        <v>69</v>
      </c>
      <c r="C11" s="39">
        <v>180</v>
      </c>
      <c r="D11" s="39">
        <v>8</v>
      </c>
      <c r="E11" s="39">
        <v>12.1</v>
      </c>
      <c r="F11" s="39">
        <v>41.3</v>
      </c>
      <c r="G11" s="39">
        <v>299.4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29.9</v>
      </c>
      <c r="M11" s="38">
        <v>187.7</v>
      </c>
      <c r="N11" s="38">
        <v>29.7</v>
      </c>
      <c r="O11" s="38">
        <v>0.154</v>
      </c>
    </row>
    <row r="12" spans="1:15" ht="27.75" customHeight="1">
      <c r="A12" s="39">
        <v>418</v>
      </c>
      <c r="B12" s="39" t="s">
        <v>55</v>
      </c>
      <c r="C12" s="38">
        <v>200</v>
      </c>
      <c r="D12" s="38">
        <v>3.8</v>
      </c>
      <c r="E12" s="38">
        <v>3.6</v>
      </c>
      <c r="F12" s="38">
        <v>19.5</v>
      </c>
      <c r="G12" s="38">
        <v>243.7</v>
      </c>
      <c r="H12" s="78">
        <v>0.05</v>
      </c>
      <c r="I12" s="39">
        <v>0.06</v>
      </c>
      <c r="J12" s="39">
        <v>0</v>
      </c>
      <c r="K12" s="39">
        <v>0</v>
      </c>
      <c r="L12" s="39">
        <v>168.64</v>
      </c>
      <c r="M12" s="39">
        <v>114.8</v>
      </c>
      <c r="N12" s="39">
        <v>30</v>
      </c>
      <c r="O12" s="39">
        <v>1.7</v>
      </c>
    </row>
    <row r="13" spans="1:15" ht="19.5" customHeight="1" thickBot="1">
      <c r="A13" s="32">
        <v>16</v>
      </c>
      <c r="B13" s="27" t="s">
        <v>19</v>
      </c>
      <c r="C13" s="27">
        <v>10</v>
      </c>
      <c r="D13" s="27">
        <v>2.3</v>
      </c>
      <c r="E13" s="27">
        <v>3</v>
      </c>
      <c r="F13" s="27">
        <v>0</v>
      </c>
      <c r="G13" s="27">
        <v>135.8</v>
      </c>
      <c r="H13" s="27">
        <v>0.04</v>
      </c>
      <c r="I13" s="27">
        <v>0.1</v>
      </c>
      <c r="J13" s="27">
        <v>0.2</v>
      </c>
      <c r="K13" s="27">
        <v>0.1</v>
      </c>
      <c r="L13" s="27">
        <v>173</v>
      </c>
      <c r="M13" s="27">
        <v>195.4</v>
      </c>
      <c r="N13" s="27">
        <v>3.5</v>
      </c>
      <c r="O13" s="27">
        <v>0.1</v>
      </c>
    </row>
    <row r="14" spans="1:15" ht="18.75" customHeight="1" thickBot="1">
      <c r="A14" s="32">
        <v>13</v>
      </c>
      <c r="B14" s="27" t="s">
        <v>56</v>
      </c>
      <c r="C14" s="27">
        <v>10</v>
      </c>
      <c r="D14" s="27">
        <v>0.1</v>
      </c>
      <c r="E14" s="27">
        <v>8.2</v>
      </c>
      <c r="F14" s="27">
        <v>0.1</v>
      </c>
      <c r="G14" s="27">
        <v>174.9</v>
      </c>
      <c r="H14" s="27">
        <v>0</v>
      </c>
      <c r="I14" s="27">
        <v>0</v>
      </c>
      <c r="J14" s="27">
        <v>0.4</v>
      </c>
      <c r="K14" s="27">
        <v>0.1</v>
      </c>
      <c r="L14" s="27">
        <v>24</v>
      </c>
      <c r="M14" s="27">
        <v>103</v>
      </c>
      <c r="N14" s="27">
        <v>0.5</v>
      </c>
      <c r="O14" s="27">
        <v>3</v>
      </c>
    </row>
    <row r="15" spans="1:15" ht="31.5" customHeight="1" thickBot="1">
      <c r="A15" s="32">
        <v>18</v>
      </c>
      <c r="B15" s="27" t="s">
        <v>20</v>
      </c>
      <c r="C15" s="27">
        <v>40</v>
      </c>
      <c r="D15" s="27">
        <v>6</v>
      </c>
      <c r="E15" s="27">
        <v>3.2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13.2</v>
      </c>
      <c r="O15" s="27">
        <v>0.5</v>
      </c>
    </row>
    <row r="16" spans="1:15" ht="13.5" thickBot="1">
      <c r="A16" s="32"/>
      <c r="B16" s="27" t="s">
        <v>21</v>
      </c>
      <c r="C16" s="27">
        <v>150</v>
      </c>
      <c r="D16" s="27">
        <v>1.35</v>
      </c>
      <c r="E16" s="27">
        <v>0.4</v>
      </c>
      <c r="F16" s="27">
        <v>42.2</v>
      </c>
      <c r="G16" s="27">
        <v>151.5</v>
      </c>
      <c r="H16" s="27">
        <v>0.06</v>
      </c>
      <c r="I16" s="27">
        <v>20.5</v>
      </c>
      <c r="J16" s="27">
        <v>0.1</v>
      </c>
      <c r="K16" s="27">
        <v>0.5</v>
      </c>
      <c r="L16" s="27">
        <v>110.3</v>
      </c>
      <c r="M16" s="27">
        <v>120.4</v>
      </c>
      <c r="N16" s="27">
        <v>30.6</v>
      </c>
      <c r="O16" s="27">
        <v>1.3</v>
      </c>
    </row>
    <row r="17" spans="1:15" ht="17.25" customHeight="1" thickBot="1">
      <c r="A17" s="60"/>
      <c r="B17" s="34" t="s">
        <v>48</v>
      </c>
      <c r="C17" s="54">
        <f>SUM(C11:C16)</f>
        <v>590</v>
      </c>
      <c r="D17" s="54">
        <f aca="true" t="shared" si="0" ref="D17:N17">SUM(D11:D16)</f>
        <v>21.550000000000004</v>
      </c>
      <c r="E17" s="54">
        <f t="shared" si="0"/>
        <v>30.499999999999996</v>
      </c>
      <c r="F17" s="54">
        <f t="shared" si="0"/>
        <v>123.7</v>
      </c>
      <c r="G17" s="54">
        <f t="shared" si="0"/>
        <v>1218.2999999999997</v>
      </c>
      <c r="H17" s="54">
        <f t="shared" si="0"/>
        <v>0.20400000000000001</v>
      </c>
      <c r="I17" s="54">
        <f t="shared" si="0"/>
        <v>21.26</v>
      </c>
      <c r="J17" s="54">
        <f t="shared" si="0"/>
        <v>0.7020000000000001</v>
      </c>
      <c r="K17" s="54">
        <f t="shared" si="0"/>
        <v>1.58</v>
      </c>
      <c r="L17" s="54">
        <f t="shared" si="0"/>
        <v>673.8399999999999</v>
      </c>
      <c r="M17" s="54">
        <f t="shared" si="0"/>
        <v>889.3</v>
      </c>
      <c r="N17" s="54">
        <f t="shared" si="0"/>
        <v>107.5</v>
      </c>
      <c r="O17" s="54">
        <f>SUM(O11:O16)</f>
        <v>6.754</v>
      </c>
    </row>
    <row r="18" spans="1:15" ht="13.5" thickBot="1">
      <c r="A18" s="22"/>
      <c r="B18" s="16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45" customHeight="1" thickBot="1">
      <c r="A19" s="29">
        <v>71</v>
      </c>
      <c r="B19" s="26" t="s">
        <v>70</v>
      </c>
      <c r="C19" s="26">
        <v>60</v>
      </c>
      <c r="D19" s="26">
        <v>0.72</v>
      </c>
      <c r="E19" s="26">
        <v>0</v>
      </c>
      <c r="F19" s="26">
        <v>2.76</v>
      </c>
      <c r="G19" s="26">
        <v>15.6</v>
      </c>
      <c r="H19" s="26">
        <v>0.1</v>
      </c>
      <c r="I19" s="26">
        <v>5.35</v>
      </c>
      <c r="J19" s="26">
        <v>0</v>
      </c>
      <c r="K19" s="26">
        <v>0.1</v>
      </c>
      <c r="L19" s="26">
        <v>19.21</v>
      </c>
      <c r="M19" s="26">
        <v>46.59</v>
      </c>
      <c r="N19" s="26">
        <v>24.8</v>
      </c>
      <c r="O19" s="26">
        <v>0.7</v>
      </c>
    </row>
    <row r="20" spans="1:15" ht="29.25" customHeight="1" thickBot="1">
      <c r="A20" s="29">
        <v>88</v>
      </c>
      <c r="B20" s="26" t="s">
        <v>71</v>
      </c>
      <c r="C20" s="26">
        <v>250</v>
      </c>
      <c r="D20" s="26">
        <v>9.2</v>
      </c>
      <c r="E20" s="26">
        <v>18.2</v>
      </c>
      <c r="F20" s="26">
        <v>31.8</v>
      </c>
      <c r="G20" s="26">
        <v>306.7</v>
      </c>
      <c r="H20" s="26">
        <v>0.5</v>
      </c>
      <c r="I20" s="26">
        <v>7.31</v>
      </c>
      <c r="J20" s="26">
        <v>0.046</v>
      </c>
      <c r="K20" s="26">
        <v>1.3</v>
      </c>
      <c r="L20" s="26">
        <v>102.5</v>
      </c>
      <c r="M20" s="26">
        <v>166.2</v>
      </c>
      <c r="N20" s="26">
        <v>45.6</v>
      </c>
      <c r="O20" s="26">
        <v>0.76</v>
      </c>
    </row>
    <row r="21" spans="1:15" ht="18" customHeight="1" thickBot="1">
      <c r="A21" s="29">
        <v>265</v>
      </c>
      <c r="B21" s="26" t="s">
        <v>72</v>
      </c>
      <c r="C21" s="26">
        <v>200</v>
      </c>
      <c r="D21" s="26">
        <v>11.4</v>
      </c>
      <c r="E21" s="26">
        <v>24</v>
      </c>
      <c r="F21" s="26">
        <v>85.6</v>
      </c>
      <c r="G21" s="26">
        <v>340.6</v>
      </c>
      <c r="H21" s="26">
        <v>0.064</v>
      </c>
      <c r="I21" s="26">
        <v>4.64</v>
      </c>
      <c r="J21" s="26">
        <v>0.006</v>
      </c>
      <c r="K21" s="26">
        <v>5.66</v>
      </c>
      <c r="L21" s="26">
        <v>51.24</v>
      </c>
      <c r="M21" s="26">
        <v>130.6</v>
      </c>
      <c r="N21" s="26">
        <v>31.9</v>
      </c>
      <c r="O21" s="26">
        <v>0.314</v>
      </c>
    </row>
    <row r="22" spans="1:15" ht="30" customHeight="1" thickBot="1">
      <c r="A22" s="29">
        <v>342</v>
      </c>
      <c r="B22" s="26" t="s">
        <v>28</v>
      </c>
      <c r="C22" s="26">
        <v>200</v>
      </c>
      <c r="D22" s="26">
        <v>0.16</v>
      </c>
      <c r="E22" s="26">
        <v>0</v>
      </c>
      <c r="F22" s="26">
        <v>35</v>
      </c>
      <c r="G22" s="26">
        <v>129.8</v>
      </c>
      <c r="H22" s="26">
        <v>0.2</v>
      </c>
      <c r="I22" s="26">
        <v>18</v>
      </c>
      <c r="J22" s="26">
        <v>0</v>
      </c>
      <c r="K22" s="26">
        <v>0.5</v>
      </c>
      <c r="L22" s="26">
        <v>64</v>
      </c>
      <c r="M22" s="26">
        <v>104.3</v>
      </c>
      <c r="N22" s="26">
        <v>3.6</v>
      </c>
      <c r="O22" s="26">
        <v>0.78</v>
      </c>
    </row>
    <row r="23" spans="1:15" ht="18.75" customHeight="1" thickBot="1">
      <c r="A23" s="29" t="s">
        <v>30</v>
      </c>
      <c r="B23" s="26" t="s">
        <v>31</v>
      </c>
      <c r="C23" s="26">
        <v>40</v>
      </c>
      <c r="D23" s="26">
        <v>6</v>
      </c>
      <c r="E23" s="26">
        <v>3.2</v>
      </c>
      <c r="F23" s="26">
        <v>29.32</v>
      </c>
      <c r="G23" s="26">
        <v>213</v>
      </c>
      <c r="H23" s="26">
        <v>0.02</v>
      </c>
      <c r="I23" s="26">
        <v>0</v>
      </c>
      <c r="J23" s="26">
        <v>0</v>
      </c>
      <c r="K23" s="26">
        <v>0.26</v>
      </c>
      <c r="L23" s="26">
        <v>94</v>
      </c>
      <c r="M23" s="26">
        <v>168</v>
      </c>
      <c r="N23" s="26">
        <v>13.2</v>
      </c>
      <c r="O23" s="26">
        <v>0.22</v>
      </c>
    </row>
    <row r="24" spans="1:15" ht="27.75" customHeight="1" thickBot="1">
      <c r="A24" s="29" t="s">
        <v>30</v>
      </c>
      <c r="B24" s="26" t="s">
        <v>33</v>
      </c>
      <c r="C24" s="26">
        <v>30</v>
      </c>
      <c r="D24" s="26">
        <v>30</v>
      </c>
      <c r="E24" s="26">
        <v>3.36</v>
      </c>
      <c r="F24" s="26">
        <v>24.16</v>
      </c>
      <c r="G24" s="26">
        <v>218</v>
      </c>
      <c r="H24" s="26">
        <v>0.4</v>
      </c>
      <c r="I24" s="26">
        <v>0.4</v>
      </c>
      <c r="J24" s="26">
        <v>0.06</v>
      </c>
      <c r="K24" s="26">
        <v>0.3</v>
      </c>
      <c r="L24" s="26">
        <v>54</v>
      </c>
      <c r="M24" s="26">
        <v>141.6</v>
      </c>
      <c r="N24" s="26">
        <v>63.6</v>
      </c>
      <c r="O24" s="26">
        <v>2.8</v>
      </c>
    </row>
    <row r="25" spans="1:15" ht="25.5" customHeight="1" thickBot="1">
      <c r="A25" s="79"/>
      <c r="B25" s="80" t="s">
        <v>74</v>
      </c>
      <c r="C25" s="80">
        <f>SUM(C19:C24)</f>
        <v>780</v>
      </c>
      <c r="D25" s="80">
        <f aca="true" t="shared" si="1" ref="D25:O25">SUM(D19:D24)</f>
        <v>57.480000000000004</v>
      </c>
      <c r="E25" s="80">
        <f t="shared" si="1"/>
        <v>48.760000000000005</v>
      </c>
      <c r="F25" s="80">
        <f t="shared" si="1"/>
        <v>208.64</v>
      </c>
      <c r="G25" s="80">
        <f t="shared" si="1"/>
        <v>1223.7</v>
      </c>
      <c r="H25" s="80">
        <f t="shared" si="1"/>
        <v>1.2839999999999998</v>
      </c>
      <c r="I25" s="80">
        <f t="shared" si="1"/>
        <v>35.699999999999996</v>
      </c>
      <c r="J25" s="80">
        <f t="shared" si="1"/>
        <v>0.11199999999999999</v>
      </c>
      <c r="K25" s="80">
        <f t="shared" si="1"/>
        <v>8.120000000000001</v>
      </c>
      <c r="L25" s="80">
        <f t="shared" si="1"/>
        <v>384.95000000000005</v>
      </c>
      <c r="M25" s="80">
        <f t="shared" si="1"/>
        <v>757.2900000000001</v>
      </c>
      <c r="N25" s="80">
        <f t="shared" si="1"/>
        <v>182.70000000000002</v>
      </c>
      <c r="O25" s="80">
        <f t="shared" si="1"/>
        <v>5.574</v>
      </c>
    </row>
    <row r="26" spans="1:15" ht="26.25" thickBot="1">
      <c r="A26" s="79"/>
      <c r="B26" s="80" t="s">
        <v>75</v>
      </c>
      <c r="C26" s="80">
        <f>SUM(C17,C25)</f>
        <v>1370</v>
      </c>
      <c r="D26" s="80">
        <f aca="true" t="shared" si="2" ref="D26:O26">SUM(D17,D25)</f>
        <v>79.03</v>
      </c>
      <c r="E26" s="80">
        <f t="shared" si="2"/>
        <v>79.26</v>
      </c>
      <c r="F26" s="80">
        <f t="shared" si="2"/>
        <v>332.34</v>
      </c>
      <c r="G26" s="80">
        <f t="shared" si="2"/>
        <v>2442</v>
      </c>
      <c r="H26" s="80">
        <f t="shared" si="2"/>
        <v>1.4879999999999998</v>
      </c>
      <c r="I26" s="80">
        <f t="shared" si="2"/>
        <v>56.959999999999994</v>
      </c>
      <c r="J26" s="80">
        <f t="shared" si="2"/>
        <v>0.8140000000000001</v>
      </c>
      <c r="K26" s="80">
        <f t="shared" si="2"/>
        <v>9.700000000000001</v>
      </c>
      <c r="L26" s="80">
        <f t="shared" si="2"/>
        <v>1058.79</v>
      </c>
      <c r="M26" s="80">
        <f t="shared" si="2"/>
        <v>1646.5900000000001</v>
      </c>
      <c r="N26" s="80">
        <f t="shared" si="2"/>
        <v>290.20000000000005</v>
      </c>
      <c r="O26" s="80">
        <f t="shared" si="2"/>
        <v>12.328</v>
      </c>
    </row>
  </sheetData>
  <sheetProtection/>
  <mergeCells count="12">
    <mergeCell ref="D5:D8"/>
    <mergeCell ref="E5:E8"/>
    <mergeCell ref="F5:F8"/>
    <mergeCell ref="A10:D10"/>
    <mergeCell ref="A2:O2"/>
    <mergeCell ref="A4:A8"/>
    <mergeCell ref="B4:B8"/>
    <mergeCell ref="C4:C8"/>
    <mergeCell ref="D4:F4"/>
    <mergeCell ref="G4:G8"/>
    <mergeCell ref="H4:K7"/>
    <mergeCell ref="L4:O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30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6.75390625" style="0" customWidth="1"/>
    <col min="2" max="2" width="17.75390625" style="0" customWidth="1"/>
  </cols>
  <sheetData>
    <row r="5" spans="1:15" ht="15.7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ht="12.75">
      <c r="A6" s="1"/>
    </row>
    <row r="7" spans="1:15" ht="12.75">
      <c r="A7" s="107" t="s">
        <v>37</v>
      </c>
      <c r="B7" s="107" t="s">
        <v>1</v>
      </c>
      <c r="C7" s="107" t="s">
        <v>2</v>
      </c>
      <c r="D7" s="110" t="s">
        <v>0</v>
      </c>
      <c r="E7" s="111"/>
      <c r="F7" s="112"/>
      <c r="G7" s="107" t="s">
        <v>38</v>
      </c>
      <c r="H7" s="113" t="s">
        <v>5</v>
      </c>
      <c r="I7" s="114"/>
      <c r="J7" s="114"/>
      <c r="K7" s="115"/>
      <c r="L7" s="122" t="s">
        <v>6</v>
      </c>
      <c r="M7" s="122"/>
      <c r="N7" s="122"/>
      <c r="O7" s="122"/>
    </row>
    <row r="8" spans="1:15" ht="12.75">
      <c r="A8" s="108"/>
      <c r="B8" s="108"/>
      <c r="C8" s="108"/>
      <c r="D8" s="107" t="s">
        <v>3</v>
      </c>
      <c r="E8" s="107" t="s">
        <v>36</v>
      </c>
      <c r="F8" s="107" t="s">
        <v>4</v>
      </c>
      <c r="G8" s="108"/>
      <c r="H8" s="116"/>
      <c r="I8" s="117"/>
      <c r="J8" s="117"/>
      <c r="K8" s="118"/>
      <c r="L8" s="122"/>
      <c r="M8" s="122"/>
      <c r="N8" s="122"/>
      <c r="O8" s="122"/>
    </row>
    <row r="9" spans="1:15" ht="12.75">
      <c r="A9" s="108"/>
      <c r="B9" s="108"/>
      <c r="C9" s="108"/>
      <c r="D9" s="108"/>
      <c r="E9" s="108"/>
      <c r="F9" s="108"/>
      <c r="G9" s="108"/>
      <c r="H9" s="116"/>
      <c r="I9" s="117"/>
      <c r="J9" s="117"/>
      <c r="K9" s="118"/>
      <c r="L9" s="122"/>
      <c r="M9" s="122"/>
      <c r="N9" s="122"/>
      <c r="O9" s="122"/>
    </row>
    <row r="10" spans="1:15" ht="12.75">
      <c r="A10" s="108"/>
      <c r="B10" s="108"/>
      <c r="C10" s="108"/>
      <c r="D10" s="108"/>
      <c r="E10" s="108"/>
      <c r="F10" s="108"/>
      <c r="G10" s="108"/>
      <c r="H10" s="119"/>
      <c r="I10" s="120"/>
      <c r="J10" s="120"/>
      <c r="K10" s="121"/>
      <c r="L10" s="122"/>
      <c r="M10" s="122"/>
      <c r="N10" s="122"/>
      <c r="O10" s="122"/>
    </row>
    <row r="11" spans="1:15" ht="15">
      <c r="A11" s="109"/>
      <c r="B11" s="109"/>
      <c r="C11" s="109"/>
      <c r="D11" s="109"/>
      <c r="E11" s="109"/>
      <c r="F11" s="109"/>
      <c r="G11" s="109"/>
      <c r="H11" s="19" t="s">
        <v>8</v>
      </c>
      <c r="I11" s="19" t="s">
        <v>9</v>
      </c>
      <c r="J11" s="19" t="s">
        <v>10</v>
      </c>
      <c r="K11" s="20" t="s">
        <v>11</v>
      </c>
      <c r="L11" s="19" t="s">
        <v>12</v>
      </c>
      <c r="M11" s="19" t="s">
        <v>13</v>
      </c>
      <c r="N11" s="19" t="s">
        <v>14</v>
      </c>
      <c r="O11" s="19" t="s">
        <v>15</v>
      </c>
    </row>
    <row r="12" spans="1:15" ht="15">
      <c r="A12" s="41"/>
      <c r="B12" s="42" t="s">
        <v>148</v>
      </c>
      <c r="C12" s="41"/>
      <c r="D12" s="41"/>
      <c r="E12" s="41"/>
      <c r="F12" s="41"/>
      <c r="G12" s="41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23" t="s">
        <v>16</v>
      </c>
      <c r="B13" s="124"/>
      <c r="C13" s="1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8" customHeight="1">
      <c r="A14" s="39">
        <v>202</v>
      </c>
      <c r="B14" s="39" t="s">
        <v>107</v>
      </c>
      <c r="C14" s="39">
        <v>180</v>
      </c>
      <c r="D14" s="39">
        <v>5.5</v>
      </c>
      <c r="E14" s="39">
        <v>6.2</v>
      </c>
      <c r="F14" s="39">
        <v>40.8</v>
      </c>
      <c r="G14" s="58">
        <v>241.6</v>
      </c>
      <c r="H14" s="39" t="s">
        <v>108</v>
      </c>
      <c r="I14" s="39">
        <v>0.5</v>
      </c>
      <c r="J14" s="39">
        <v>0</v>
      </c>
      <c r="K14" s="39">
        <v>0</v>
      </c>
      <c r="L14" s="39">
        <v>108</v>
      </c>
      <c r="M14" s="39">
        <v>91</v>
      </c>
      <c r="N14" s="39">
        <v>32.7</v>
      </c>
      <c r="O14" s="39">
        <v>0.5</v>
      </c>
    </row>
    <row r="15" spans="1:15" ht="18" customHeight="1" thickBot="1">
      <c r="A15" s="32"/>
      <c r="B15" s="27" t="s">
        <v>147</v>
      </c>
      <c r="C15" s="27">
        <v>50</v>
      </c>
      <c r="D15" s="27">
        <v>6.68</v>
      </c>
      <c r="E15" s="27">
        <v>6.99</v>
      </c>
      <c r="F15" s="27">
        <v>37.88</v>
      </c>
      <c r="G15" s="56">
        <v>241.33</v>
      </c>
      <c r="H15" s="27">
        <v>0.04</v>
      </c>
      <c r="I15" s="27">
        <v>0</v>
      </c>
      <c r="J15" s="27">
        <v>0.03</v>
      </c>
      <c r="K15" s="27">
        <v>0.9</v>
      </c>
      <c r="L15" s="27">
        <v>55.2</v>
      </c>
      <c r="M15" s="27">
        <v>194.1</v>
      </c>
      <c r="N15" s="27">
        <v>5</v>
      </c>
      <c r="O15" s="27">
        <v>0.4</v>
      </c>
    </row>
    <row r="16" spans="1:15" ht="13.5" thickBot="1">
      <c r="A16" s="32">
        <v>2</v>
      </c>
      <c r="B16" s="27" t="s">
        <v>55</v>
      </c>
      <c r="C16" s="27">
        <v>200</v>
      </c>
      <c r="D16" s="27">
        <v>6.56</v>
      </c>
      <c r="E16" s="27">
        <v>6.4</v>
      </c>
      <c r="F16" s="27">
        <v>126</v>
      </c>
      <c r="G16" s="56">
        <v>119.2</v>
      </c>
      <c r="H16" s="27">
        <v>0</v>
      </c>
      <c r="I16" s="27">
        <v>1.2</v>
      </c>
      <c r="J16" s="27">
        <v>0.03</v>
      </c>
      <c r="K16" s="27">
        <v>0</v>
      </c>
      <c r="L16" s="27">
        <v>238</v>
      </c>
      <c r="M16" s="27">
        <v>182</v>
      </c>
      <c r="N16" s="27">
        <v>28</v>
      </c>
      <c r="O16" s="27">
        <v>0.2</v>
      </c>
    </row>
    <row r="17" spans="1:15" ht="21" customHeight="1" thickBot="1">
      <c r="A17" s="32">
        <v>16</v>
      </c>
      <c r="B17" s="27" t="s">
        <v>19</v>
      </c>
      <c r="C17" s="27">
        <v>10</v>
      </c>
      <c r="D17" s="27">
        <v>2.9</v>
      </c>
      <c r="E17" s="27">
        <v>3</v>
      </c>
      <c r="F17" s="27">
        <v>0.3</v>
      </c>
      <c r="G17" s="27">
        <v>185.8</v>
      </c>
      <c r="H17" s="27" t="s">
        <v>110</v>
      </c>
      <c r="I17" s="27">
        <v>0.1</v>
      </c>
      <c r="J17" s="27">
        <v>0.2</v>
      </c>
      <c r="K17" s="27">
        <v>0.1</v>
      </c>
      <c r="L17" s="27">
        <v>92</v>
      </c>
      <c r="M17" s="27">
        <v>54</v>
      </c>
      <c r="N17" s="27">
        <v>3.5</v>
      </c>
      <c r="O17" s="27">
        <v>0.1</v>
      </c>
    </row>
    <row r="18" spans="1:15" ht="30" customHeight="1" thickBot="1">
      <c r="A18" s="32">
        <v>18</v>
      </c>
      <c r="B18" s="27" t="s">
        <v>20</v>
      </c>
      <c r="C18" s="27">
        <v>40</v>
      </c>
      <c r="D18" s="27">
        <v>6</v>
      </c>
      <c r="E18" s="27">
        <v>3.2</v>
      </c>
      <c r="F18" s="27">
        <v>20.6</v>
      </c>
      <c r="G18" s="56">
        <v>213</v>
      </c>
      <c r="H18" s="27">
        <v>0.04</v>
      </c>
      <c r="I18" s="27">
        <v>0.1</v>
      </c>
      <c r="J18" s="27">
        <v>0</v>
      </c>
      <c r="K18" s="27">
        <v>0.7</v>
      </c>
      <c r="L18" s="27">
        <v>94</v>
      </c>
      <c r="M18" s="27">
        <v>116</v>
      </c>
      <c r="N18" s="27">
        <v>13.2</v>
      </c>
      <c r="O18" s="27">
        <v>0.5</v>
      </c>
    </row>
    <row r="19" spans="1:15" ht="13.5" thickBot="1">
      <c r="A19" s="32"/>
      <c r="B19" s="27" t="s">
        <v>21</v>
      </c>
      <c r="C19" s="27">
        <v>120</v>
      </c>
      <c r="D19" s="27">
        <v>1.35</v>
      </c>
      <c r="E19" s="27">
        <v>0.4</v>
      </c>
      <c r="F19" s="27">
        <v>16.8</v>
      </c>
      <c r="G19" s="56">
        <v>151.5</v>
      </c>
      <c r="H19" s="27">
        <v>0.06</v>
      </c>
      <c r="I19" s="27">
        <v>19</v>
      </c>
      <c r="J19" s="27">
        <v>0.03</v>
      </c>
      <c r="K19" s="27">
        <v>1.4</v>
      </c>
      <c r="L19" s="27">
        <v>31.5</v>
      </c>
      <c r="M19" s="27">
        <v>120.6</v>
      </c>
      <c r="N19" s="27">
        <v>28.6</v>
      </c>
      <c r="O19" s="27">
        <v>2</v>
      </c>
    </row>
    <row r="20" spans="1:15" ht="13.5" thickBot="1">
      <c r="A20" s="60"/>
      <c r="B20" s="34" t="s">
        <v>22</v>
      </c>
      <c r="C20" s="54">
        <f>SUM(C14:C19)</f>
        <v>600</v>
      </c>
      <c r="D20" s="54">
        <f>SUM(D14:D19)</f>
        <v>28.99</v>
      </c>
      <c r="E20" s="54">
        <f aca="true" t="shared" si="0" ref="E20:N20">SUM(E14:E19)</f>
        <v>26.19</v>
      </c>
      <c r="F20" s="54">
        <f t="shared" si="0"/>
        <v>242.38000000000002</v>
      </c>
      <c r="G20" s="54">
        <f t="shared" si="0"/>
        <v>1152.43</v>
      </c>
      <c r="H20" s="54">
        <f t="shared" si="0"/>
        <v>0.14</v>
      </c>
      <c r="I20" s="54">
        <f t="shared" si="0"/>
        <v>20.9</v>
      </c>
      <c r="J20" s="54">
        <f t="shared" si="0"/>
        <v>0.29000000000000004</v>
      </c>
      <c r="K20" s="54">
        <f t="shared" si="0"/>
        <v>3.0999999999999996</v>
      </c>
      <c r="L20" s="54">
        <f t="shared" si="0"/>
        <v>618.7</v>
      </c>
      <c r="M20" s="54">
        <f t="shared" si="0"/>
        <v>757.7</v>
      </c>
      <c r="N20" s="54">
        <f t="shared" si="0"/>
        <v>111</v>
      </c>
      <c r="O20" s="54">
        <f>SUM(O14:O19)</f>
        <v>3.7</v>
      </c>
    </row>
    <row r="21" spans="1:15" ht="13.5" thickBot="1">
      <c r="A21" s="32"/>
      <c r="B21" s="34" t="s">
        <v>23</v>
      </c>
      <c r="C21" s="27"/>
      <c r="D21" s="27"/>
      <c r="E21" s="27"/>
      <c r="F21" s="27"/>
      <c r="G21" s="56"/>
      <c r="H21" s="27"/>
      <c r="I21" s="27"/>
      <c r="J21" s="27"/>
      <c r="K21" s="27"/>
      <c r="L21" s="27"/>
      <c r="M21" s="27"/>
      <c r="N21" s="27"/>
      <c r="O21" s="27"/>
    </row>
    <row r="22" spans="1:15" ht="17.25" customHeight="1" thickBot="1">
      <c r="A22" s="32">
        <v>49</v>
      </c>
      <c r="B22" s="27" t="s">
        <v>111</v>
      </c>
      <c r="C22" s="27">
        <v>60</v>
      </c>
      <c r="D22" s="27">
        <v>1</v>
      </c>
      <c r="E22" s="27">
        <v>0.7</v>
      </c>
      <c r="F22" s="27">
        <v>3</v>
      </c>
      <c r="G22" s="27">
        <v>80.6</v>
      </c>
      <c r="H22" s="27">
        <v>0.096</v>
      </c>
      <c r="I22" s="27">
        <v>16.92</v>
      </c>
      <c r="J22" s="27">
        <v>0.2</v>
      </c>
      <c r="K22" s="27">
        <v>3.8</v>
      </c>
      <c r="L22" s="27">
        <v>50.4</v>
      </c>
      <c r="M22" s="27">
        <v>22.6</v>
      </c>
      <c r="N22" s="27">
        <v>11</v>
      </c>
      <c r="O22" s="27">
        <v>0.07</v>
      </c>
    </row>
    <row r="23" spans="1:15" ht="31.5" customHeight="1" thickBot="1">
      <c r="A23" s="32">
        <v>82</v>
      </c>
      <c r="B23" s="27" t="s">
        <v>112</v>
      </c>
      <c r="C23" s="27">
        <v>250</v>
      </c>
      <c r="D23" s="27">
        <v>2.14</v>
      </c>
      <c r="E23" s="27">
        <v>14.52</v>
      </c>
      <c r="F23" s="27">
        <v>10.78</v>
      </c>
      <c r="G23" s="27">
        <v>273.24</v>
      </c>
      <c r="H23" s="27">
        <v>0.038</v>
      </c>
      <c r="I23" s="27">
        <v>0.86</v>
      </c>
      <c r="J23" s="27">
        <v>0.082</v>
      </c>
      <c r="K23" s="27">
        <v>0.08</v>
      </c>
      <c r="L23" s="27">
        <v>85.2</v>
      </c>
      <c r="M23" s="27">
        <v>50.78</v>
      </c>
      <c r="N23" s="27">
        <v>20.88</v>
      </c>
      <c r="O23" s="27">
        <v>1.6</v>
      </c>
    </row>
    <row r="24" spans="1:15" ht="30.75" customHeight="1" thickBot="1">
      <c r="A24" s="32">
        <v>268</v>
      </c>
      <c r="B24" s="27" t="s">
        <v>172</v>
      </c>
      <c r="C24" s="27">
        <v>80</v>
      </c>
      <c r="D24" s="27">
        <v>10.84</v>
      </c>
      <c r="E24" s="27">
        <v>31.43</v>
      </c>
      <c r="F24" s="27">
        <v>27.76</v>
      </c>
      <c r="G24" s="27">
        <v>363.6</v>
      </c>
      <c r="H24" s="27">
        <v>0.013</v>
      </c>
      <c r="I24" s="27">
        <v>0.2</v>
      </c>
      <c r="J24" s="27">
        <v>0</v>
      </c>
      <c r="K24" s="27">
        <v>1.98</v>
      </c>
      <c r="L24" s="27">
        <v>94.4</v>
      </c>
      <c r="M24" s="27">
        <v>347.61</v>
      </c>
      <c r="N24" s="27">
        <v>19</v>
      </c>
      <c r="O24" s="27">
        <v>1.2</v>
      </c>
    </row>
    <row r="25" spans="1:15" ht="25.5" customHeight="1" thickBot="1">
      <c r="A25" s="32" t="s">
        <v>157</v>
      </c>
      <c r="B25" s="27" t="s">
        <v>157</v>
      </c>
      <c r="C25" s="27" t="s">
        <v>157</v>
      </c>
      <c r="D25" s="27" t="s">
        <v>157</v>
      </c>
      <c r="E25" s="27" t="s">
        <v>157</v>
      </c>
      <c r="F25" s="27" t="s">
        <v>157</v>
      </c>
      <c r="G25" s="27" t="s">
        <v>157</v>
      </c>
      <c r="H25" s="27" t="s">
        <v>157</v>
      </c>
      <c r="I25" s="27" t="s">
        <v>157</v>
      </c>
      <c r="J25" s="27" t="s">
        <v>157</v>
      </c>
      <c r="K25" s="27" t="s">
        <v>157</v>
      </c>
      <c r="L25" s="27" t="s">
        <v>157</v>
      </c>
      <c r="M25" s="27" t="s">
        <v>157</v>
      </c>
      <c r="N25" s="27" t="s">
        <v>157</v>
      </c>
      <c r="O25" s="27" t="s">
        <v>157</v>
      </c>
    </row>
    <row r="26" spans="1:15" ht="27" customHeight="1" thickBot="1">
      <c r="A26" s="32">
        <v>349</v>
      </c>
      <c r="B26" s="27" t="s">
        <v>116</v>
      </c>
      <c r="C26" s="27">
        <v>200</v>
      </c>
      <c r="D26" s="27">
        <v>1.16</v>
      </c>
      <c r="E26" s="27">
        <v>0</v>
      </c>
      <c r="F26" s="27">
        <v>35</v>
      </c>
      <c r="G26" s="27">
        <v>136.38</v>
      </c>
      <c r="H26" s="27">
        <v>0.02</v>
      </c>
      <c r="I26" s="27">
        <v>20.8</v>
      </c>
      <c r="J26" s="27">
        <v>0</v>
      </c>
      <c r="K26" s="27">
        <v>0.2</v>
      </c>
      <c r="L26" s="27">
        <v>60.84</v>
      </c>
      <c r="M26" s="27">
        <v>104.3</v>
      </c>
      <c r="N26" s="27">
        <v>7.66</v>
      </c>
      <c r="O26" s="27">
        <v>0.66</v>
      </c>
    </row>
    <row r="27" spans="1:15" ht="16.5" customHeight="1" thickBot="1">
      <c r="A27" s="32" t="s">
        <v>30</v>
      </c>
      <c r="B27" s="27" t="s">
        <v>31</v>
      </c>
      <c r="C27" s="27">
        <v>40</v>
      </c>
      <c r="D27" s="27">
        <v>1.58</v>
      </c>
      <c r="E27" s="27">
        <v>3.2</v>
      </c>
      <c r="F27" s="27">
        <v>29.32</v>
      </c>
      <c r="G27" s="27">
        <v>213</v>
      </c>
      <c r="H27" s="27">
        <v>0.02</v>
      </c>
      <c r="I27" s="27">
        <v>0</v>
      </c>
      <c r="J27" s="27">
        <v>0</v>
      </c>
      <c r="K27" s="27">
        <v>0.26</v>
      </c>
      <c r="L27" s="27">
        <v>94</v>
      </c>
      <c r="M27" s="27">
        <v>168</v>
      </c>
      <c r="N27" s="27">
        <v>13.2</v>
      </c>
      <c r="O27" s="27">
        <v>0.22</v>
      </c>
    </row>
    <row r="28" spans="1:15" ht="33.75" customHeight="1" thickBot="1">
      <c r="A28" s="32" t="s">
        <v>30</v>
      </c>
      <c r="B28" s="27" t="s">
        <v>33</v>
      </c>
      <c r="C28" s="27">
        <v>30</v>
      </c>
      <c r="D28" s="27">
        <v>30</v>
      </c>
      <c r="E28" s="27">
        <v>3.36</v>
      </c>
      <c r="F28" s="27">
        <v>24.16</v>
      </c>
      <c r="G28" s="27">
        <v>218</v>
      </c>
      <c r="H28" s="27">
        <v>0.4</v>
      </c>
      <c r="I28" s="27">
        <v>0.4</v>
      </c>
      <c r="J28" s="27">
        <v>0.06</v>
      </c>
      <c r="K28" s="27">
        <v>0.3</v>
      </c>
      <c r="L28" s="27">
        <v>54</v>
      </c>
      <c r="M28" s="27">
        <v>141.6</v>
      </c>
      <c r="N28" s="27">
        <v>63.6</v>
      </c>
      <c r="O28" s="27">
        <v>2.8</v>
      </c>
    </row>
    <row r="29" spans="1:15" ht="13.5" thickBot="1">
      <c r="A29" s="60"/>
      <c r="B29" s="34" t="s">
        <v>22</v>
      </c>
      <c r="C29" s="34">
        <f>SUM(C22:C28)</f>
        <v>660</v>
      </c>
      <c r="D29" s="34">
        <f aca="true" t="shared" si="1" ref="D29:O29">SUM(D22:D28)</f>
        <v>46.72</v>
      </c>
      <c r="E29" s="34">
        <f t="shared" si="1"/>
        <v>53.21</v>
      </c>
      <c r="F29" s="34">
        <f t="shared" si="1"/>
        <v>130.01999999999998</v>
      </c>
      <c r="G29" s="34">
        <f t="shared" si="1"/>
        <v>1284.8200000000002</v>
      </c>
      <c r="H29" s="34">
        <f t="shared" si="1"/>
        <v>0.587</v>
      </c>
      <c r="I29" s="34">
        <f t="shared" si="1"/>
        <v>39.18</v>
      </c>
      <c r="J29" s="34">
        <f t="shared" si="1"/>
        <v>0.342</v>
      </c>
      <c r="K29" s="34">
        <f t="shared" si="1"/>
        <v>6.619999999999999</v>
      </c>
      <c r="L29" s="34">
        <f t="shared" si="1"/>
        <v>438.84000000000003</v>
      </c>
      <c r="M29" s="34">
        <f t="shared" si="1"/>
        <v>834.89</v>
      </c>
      <c r="N29" s="34">
        <f t="shared" si="1"/>
        <v>135.34</v>
      </c>
      <c r="O29" s="34">
        <f t="shared" si="1"/>
        <v>6.550000000000001</v>
      </c>
    </row>
    <row r="30" spans="1:15" ht="13.5" thickBot="1">
      <c r="A30" s="60"/>
      <c r="B30" s="34" t="s">
        <v>79</v>
      </c>
      <c r="C30" s="34">
        <f>SUM(C20,C29)</f>
        <v>1260</v>
      </c>
      <c r="D30" s="34">
        <f>SUM(D20,D29)</f>
        <v>75.71</v>
      </c>
      <c r="E30" s="34">
        <f aca="true" t="shared" si="2" ref="E30:O30">SUM(E20,E29)</f>
        <v>79.4</v>
      </c>
      <c r="F30" s="34">
        <f t="shared" si="2"/>
        <v>372.4</v>
      </c>
      <c r="G30" s="34">
        <f t="shared" si="2"/>
        <v>2437.25</v>
      </c>
      <c r="H30" s="34">
        <f t="shared" si="2"/>
        <v>0.727</v>
      </c>
      <c r="I30" s="34">
        <f t="shared" si="2"/>
        <v>60.08</v>
      </c>
      <c r="J30" s="34">
        <f t="shared" si="2"/>
        <v>0.6320000000000001</v>
      </c>
      <c r="K30" s="34">
        <f t="shared" si="2"/>
        <v>9.719999999999999</v>
      </c>
      <c r="L30" s="34">
        <f t="shared" si="2"/>
        <v>1057.54</v>
      </c>
      <c r="M30" s="34">
        <f t="shared" si="2"/>
        <v>1592.5900000000001</v>
      </c>
      <c r="N30" s="34">
        <f t="shared" si="2"/>
        <v>246.34</v>
      </c>
      <c r="O30" s="34">
        <f t="shared" si="2"/>
        <v>10.25</v>
      </c>
    </row>
  </sheetData>
  <sheetProtection/>
  <mergeCells count="12">
    <mergeCell ref="D8:D11"/>
    <mergeCell ref="E8:E11"/>
    <mergeCell ref="F8:F11"/>
    <mergeCell ref="A13:C13"/>
    <mergeCell ref="A5:O5"/>
    <mergeCell ref="A7:A11"/>
    <mergeCell ref="B7:B11"/>
    <mergeCell ref="C7:C11"/>
    <mergeCell ref="D7:F7"/>
    <mergeCell ref="G7:G11"/>
    <mergeCell ref="H7:K10"/>
    <mergeCell ref="L7:O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33"/>
  <sheetViews>
    <sheetView tabSelected="1" view="pageLayout" workbookViewId="0" topLeftCell="A1">
      <selection activeCell="A3" sqref="A3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375" style="0" customWidth="1"/>
    <col min="4" max="6" width="9.125" style="0" customWidth="1"/>
    <col min="7" max="7" width="9.375" style="0" bestFit="1" customWidth="1"/>
    <col min="8" max="8" width="12.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  <col min="16" max="16" width="9.25390625" style="0" bestFit="1" customWidth="1"/>
  </cols>
  <sheetData>
    <row r="2" spans="1:15" ht="18.75">
      <c r="A2" s="126" t="s">
        <v>180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 customHeight="1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 customHeight="1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9" customHeight="1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 customHeight="1" hidden="1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39">
        <v>278</v>
      </c>
      <c r="B11" s="39" t="s">
        <v>93</v>
      </c>
      <c r="C11" s="39">
        <v>80</v>
      </c>
      <c r="D11" s="39">
        <v>6.7</v>
      </c>
      <c r="E11" s="39">
        <v>16.6</v>
      </c>
      <c r="F11" s="39">
        <v>25.56</v>
      </c>
      <c r="G11" s="39">
        <v>284.8</v>
      </c>
      <c r="H11" s="39">
        <v>0.2</v>
      </c>
      <c r="I11" s="39">
        <v>12.3</v>
      </c>
      <c r="J11" s="39">
        <v>0.075</v>
      </c>
      <c r="K11" s="39">
        <v>2.5</v>
      </c>
      <c r="L11" s="39">
        <v>58.43</v>
      </c>
      <c r="M11" s="39">
        <v>182.4</v>
      </c>
      <c r="N11" s="39">
        <v>17.7</v>
      </c>
      <c r="O11" s="39">
        <v>1.4</v>
      </c>
    </row>
    <row r="12" spans="1:15" ht="29.25" customHeight="1">
      <c r="A12" s="39">
        <v>341</v>
      </c>
      <c r="B12" s="39" t="s">
        <v>17</v>
      </c>
      <c r="C12" s="39">
        <v>160</v>
      </c>
      <c r="D12" s="58">
        <v>6.2</v>
      </c>
      <c r="E12" s="39">
        <v>4.7</v>
      </c>
      <c r="F12" s="39">
        <v>39.5</v>
      </c>
      <c r="G12" s="39">
        <v>225.1</v>
      </c>
      <c r="H12" s="40">
        <v>0.15</v>
      </c>
      <c r="I12" s="40">
        <v>0</v>
      </c>
      <c r="J12" s="40">
        <v>0</v>
      </c>
      <c r="K12" s="40">
        <v>0.9</v>
      </c>
      <c r="L12" s="40">
        <v>23</v>
      </c>
      <c r="M12" s="40">
        <v>52</v>
      </c>
      <c r="N12" s="40">
        <v>9.7</v>
      </c>
      <c r="O12" s="39">
        <v>1</v>
      </c>
    </row>
    <row r="13" spans="1:15" ht="26.25" thickBot="1">
      <c r="A13" s="32">
        <v>418</v>
      </c>
      <c r="B13" s="27" t="s">
        <v>18</v>
      </c>
      <c r="C13" s="27">
        <v>200</v>
      </c>
      <c r="D13" s="56">
        <v>3.8</v>
      </c>
      <c r="E13" s="27">
        <v>3.6</v>
      </c>
      <c r="F13" s="27">
        <v>19.5</v>
      </c>
      <c r="G13" s="27">
        <v>243.7</v>
      </c>
      <c r="H13" s="27">
        <v>0.24</v>
      </c>
      <c r="I13" s="30">
        <v>0.6</v>
      </c>
      <c r="J13" s="30">
        <v>0</v>
      </c>
      <c r="K13" s="30">
        <v>0</v>
      </c>
      <c r="L13" s="30">
        <v>168.64</v>
      </c>
      <c r="M13" s="30">
        <v>114.8</v>
      </c>
      <c r="N13" s="64">
        <v>30</v>
      </c>
      <c r="O13" s="66">
        <v>1.7</v>
      </c>
    </row>
    <row r="14" spans="1:15" ht="13.5" thickBot="1">
      <c r="A14" s="32">
        <v>16</v>
      </c>
      <c r="B14" s="27" t="s">
        <v>19</v>
      </c>
      <c r="C14" s="27">
        <v>10</v>
      </c>
      <c r="D14" s="56">
        <v>2.3</v>
      </c>
      <c r="E14" s="27">
        <v>3</v>
      </c>
      <c r="F14" s="27">
        <v>0</v>
      </c>
      <c r="G14" s="27">
        <v>135.8</v>
      </c>
      <c r="H14" s="30">
        <v>0.04</v>
      </c>
      <c r="I14" s="30">
        <v>0.1</v>
      </c>
      <c r="J14" s="30">
        <v>0.1</v>
      </c>
      <c r="K14" s="30">
        <v>0.1</v>
      </c>
      <c r="L14" s="30">
        <v>188</v>
      </c>
      <c r="M14" s="30">
        <v>195.9</v>
      </c>
      <c r="N14" s="64">
        <v>3.5</v>
      </c>
      <c r="O14" s="39">
        <v>0.1</v>
      </c>
    </row>
    <row r="15" spans="1:15" ht="17.25" customHeight="1" thickBot="1">
      <c r="A15" s="32">
        <v>18</v>
      </c>
      <c r="B15" s="27" t="s">
        <v>20</v>
      </c>
      <c r="C15" s="27">
        <v>20</v>
      </c>
      <c r="D15" s="56">
        <v>3</v>
      </c>
      <c r="E15" s="27">
        <v>0.6</v>
      </c>
      <c r="F15" s="27">
        <v>10.3</v>
      </c>
      <c r="G15" s="27">
        <v>106.5</v>
      </c>
      <c r="H15" s="30">
        <v>0</v>
      </c>
      <c r="I15" s="30">
        <v>0</v>
      </c>
      <c r="J15" s="30">
        <v>0</v>
      </c>
      <c r="K15" s="30">
        <v>0.3</v>
      </c>
      <c r="L15" s="30">
        <v>47</v>
      </c>
      <c r="M15" s="30">
        <v>168</v>
      </c>
      <c r="N15" s="64">
        <v>13.2</v>
      </c>
      <c r="O15" s="39">
        <v>0.2</v>
      </c>
    </row>
    <row r="16" spans="1:15" ht="13.5" thickBot="1">
      <c r="A16" s="32"/>
      <c r="B16" s="27" t="s">
        <v>21</v>
      </c>
      <c r="C16" s="27">
        <v>150</v>
      </c>
      <c r="D16" s="56">
        <v>1.35</v>
      </c>
      <c r="E16" s="27">
        <v>0.4</v>
      </c>
      <c r="F16" s="27">
        <v>32.2</v>
      </c>
      <c r="G16" s="27">
        <v>133.5</v>
      </c>
      <c r="H16" s="30">
        <v>0.06</v>
      </c>
      <c r="I16" s="30">
        <v>30</v>
      </c>
      <c r="J16" s="30">
        <v>0.1</v>
      </c>
      <c r="K16" s="30">
        <v>0.3</v>
      </c>
      <c r="L16" s="30">
        <v>113.6</v>
      </c>
      <c r="M16" s="30">
        <v>120</v>
      </c>
      <c r="N16" s="64">
        <v>15</v>
      </c>
      <c r="O16" s="39">
        <v>0.1</v>
      </c>
    </row>
    <row r="17" spans="1:15" ht="18.75" customHeight="1" thickBot="1">
      <c r="A17" s="60"/>
      <c r="B17" s="67" t="s">
        <v>22</v>
      </c>
      <c r="C17" s="34">
        <f>SUM(C11:C16)</f>
        <v>620</v>
      </c>
      <c r="D17" s="34">
        <f aca="true" t="shared" si="0" ref="D17:O17">SUM(D11:D16)</f>
        <v>23.35</v>
      </c>
      <c r="E17" s="34">
        <f t="shared" si="0"/>
        <v>28.900000000000002</v>
      </c>
      <c r="F17" s="34">
        <f t="shared" si="0"/>
        <v>127.06</v>
      </c>
      <c r="G17" s="34">
        <f t="shared" si="0"/>
        <v>1129.3999999999999</v>
      </c>
      <c r="H17" s="34">
        <f t="shared" si="0"/>
        <v>0.69</v>
      </c>
      <c r="I17" s="34">
        <f t="shared" si="0"/>
        <v>43</v>
      </c>
      <c r="J17" s="34">
        <f t="shared" si="0"/>
        <v>0.275</v>
      </c>
      <c r="K17" s="34">
        <f t="shared" si="0"/>
        <v>4.1</v>
      </c>
      <c r="L17" s="34">
        <f t="shared" si="0"/>
        <v>598.67</v>
      </c>
      <c r="M17" s="34">
        <f t="shared" si="0"/>
        <v>833.1</v>
      </c>
      <c r="N17" s="34">
        <f t="shared" si="0"/>
        <v>89.1</v>
      </c>
      <c r="O17" s="34">
        <f t="shared" si="0"/>
        <v>4.499999999999999</v>
      </c>
    </row>
    <row r="18" spans="1:15" ht="13.5" thickBot="1">
      <c r="A18" s="32"/>
      <c r="B18" s="98" t="s">
        <v>23</v>
      </c>
      <c r="C18" s="27"/>
      <c r="D18" s="56"/>
      <c r="E18" s="27"/>
      <c r="F18" s="27"/>
      <c r="G18" s="27"/>
      <c r="H18" s="30"/>
      <c r="I18" s="30"/>
      <c r="J18" s="30"/>
      <c r="K18" s="30"/>
      <c r="L18" s="30"/>
      <c r="M18" s="30"/>
      <c r="N18" s="64"/>
      <c r="O18" s="39"/>
    </row>
    <row r="19" spans="1:15" ht="13.5" thickBot="1">
      <c r="A19" s="32">
        <v>24</v>
      </c>
      <c r="B19" s="27" t="s">
        <v>173</v>
      </c>
      <c r="C19" s="27">
        <v>60</v>
      </c>
      <c r="D19" s="56">
        <v>0.72</v>
      </c>
      <c r="E19" s="27">
        <v>3.66</v>
      </c>
      <c r="F19" s="27">
        <v>2.82</v>
      </c>
      <c r="G19" s="27">
        <v>86.8</v>
      </c>
      <c r="H19" s="30">
        <v>0.02</v>
      </c>
      <c r="I19" s="30">
        <v>2.81</v>
      </c>
      <c r="J19" s="30">
        <v>0.28</v>
      </c>
      <c r="K19" s="30">
        <v>2.64</v>
      </c>
      <c r="L19" s="30">
        <v>89.91</v>
      </c>
      <c r="M19" s="30">
        <v>46.59</v>
      </c>
      <c r="N19" s="64">
        <v>24.8</v>
      </c>
      <c r="O19" s="39">
        <v>0.3</v>
      </c>
    </row>
    <row r="20" spans="1:15" ht="13.5" thickBot="1">
      <c r="A20" s="32">
        <v>102</v>
      </c>
      <c r="B20" s="27" t="s">
        <v>25</v>
      </c>
      <c r="C20" s="27">
        <v>250</v>
      </c>
      <c r="D20" s="56">
        <v>8</v>
      </c>
      <c r="E20" s="27">
        <v>5.35</v>
      </c>
      <c r="F20" s="27">
        <v>43.85</v>
      </c>
      <c r="G20" s="27">
        <v>263.85</v>
      </c>
      <c r="H20" s="30">
        <v>0.15</v>
      </c>
      <c r="I20" s="30">
        <v>3.1</v>
      </c>
      <c r="J20" s="30">
        <v>0</v>
      </c>
      <c r="K20" s="30">
        <v>1</v>
      </c>
      <c r="L20" s="30">
        <v>82.5</v>
      </c>
      <c r="M20" s="30">
        <v>135.9</v>
      </c>
      <c r="N20" s="64">
        <v>47.5</v>
      </c>
      <c r="O20" s="39">
        <v>1.75</v>
      </c>
    </row>
    <row r="21" spans="1:15" ht="26.25" thickBot="1">
      <c r="A21" s="32">
        <v>268</v>
      </c>
      <c r="B21" s="27" t="s">
        <v>26</v>
      </c>
      <c r="C21" s="27">
        <v>80</v>
      </c>
      <c r="D21" s="56">
        <v>10.88</v>
      </c>
      <c r="E21" s="27">
        <v>20.32</v>
      </c>
      <c r="F21" s="27">
        <v>34.56</v>
      </c>
      <c r="G21" s="27">
        <v>284.8</v>
      </c>
      <c r="H21" s="30">
        <v>0.28</v>
      </c>
      <c r="I21" s="30">
        <v>0.4</v>
      </c>
      <c r="J21" s="30">
        <v>0.22</v>
      </c>
      <c r="K21" s="30">
        <v>1.6</v>
      </c>
      <c r="L21" s="30">
        <v>97.13</v>
      </c>
      <c r="M21" s="30">
        <v>150.13</v>
      </c>
      <c r="N21" s="64">
        <v>26.3</v>
      </c>
      <c r="O21" s="39">
        <v>1.38</v>
      </c>
    </row>
    <row r="22" spans="1:15" ht="13.5" thickBot="1">
      <c r="A22" s="32">
        <v>309</v>
      </c>
      <c r="B22" s="27" t="s">
        <v>27</v>
      </c>
      <c r="C22" s="27">
        <v>150</v>
      </c>
      <c r="D22" s="56">
        <v>2.1</v>
      </c>
      <c r="E22" s="27">
        <v>12.3</v>
      </c>
      <c r="F22" s="27">
        <v>35.75</v>
      </c>
      <c r="G22" s="27">
        <v>182.4</v>
      </c>
      <c r="H22" s="30">
        <v>0.08</v>
      </c>
      <c r="I22" s="30">
        <v>6.2</v>
      </c>
      <c r="J22" s="30">
        <v>0</v>
      </c>
      <c r="K22" s="30">
        <v>2.59</v>
      </c>
      <c r="L22" s="30">
        <v>58.35</v>
      </c>
      <c r="M22" s="30">
        <v>181.89</v>
      </c>
      <c r="N22" s="64">
        <v>9.86</v>
      </c>
      <c r="O22" s="39">
        <v>1</v>
      </c>
    </row>
    <row r="23" spans="1:15" ht="13.5" thickBot="1">
      <c r="A23" s="32"/>
      <c r="B23" s="27"/>
      <c r="C23" s="27"/>
      <c r="D23" s="56"/>
      <c r="E23" s="27"/>
      <c r="F23" s="27"/>
      <c r="G23" s="27"/>
      <c r="H23" s="30"/>
      <c r="I23" s="30"/>
      <c r="J23" s="30"/>
      <c r="K23" s="30"/>
      <c r="L23" s="30"/>
      <c r="M23" s="30"/>
      <c r="N23" s="64"/>
      <c r="O23" s="39"/>
    </row>
    <row r="24" spans="1:15" ht="13.5" thickBot="1">
      <c r="A24" s="32"/>
      <c r="B24" s="27"/>
      <c r="C24" s="27"/>
      <c r="D24" s="56"/>
      <c r="E24" s="27"/>
      <c r="F24" s="27"/>
      <c r="G24" s="27"/>
      <c r="H24" s="30"/>
      <c r="I24" s="30"/>
      <c r="J24" s="30"/>
      <c r="K24" s="30"/>
      <c r="L24" s="30"/>
      <c r="M24" s="30"/>
      <c r="N24" s="64"/>
      <c r="O24" s="39"/>
    </row>
    <row r="25" spans="1:15" ht="13.5" thickBot="1">
      <c r="A25" s="32">
        <v>342</v>
      </c>
      <c r="B25" s="27" t="s">
        <v>155</v>
      </c>
      <c r="C25" s="27">
        <v>200</v>
      </c>
      <c r="D25" s="56">
        <v>0.16</v>
      </c>
      <c r="E25" s="27">
        <v>0</v>
      </c>
      <c r="F25" s="27">
        <v>58</v>
      </c>
      <c r="G25" s="27" t="s">
        <v>29</v>
      </c>
      <c r="H25" s="30">
        <v>0.01</v>
      </c>
      <c r="I25" s="30">
        <v>18</v>
      </c>
      <c r="J25" s="30">
        <v>0</v>
      </c>
      <c r="K25" s="30">
        <v>0</v>
      </c>
      <c r="L25" s="30">
        <v>64</v>
      </c>
      <c r="M25" s="30">
        <v>104.3</v>
      </c>
      <c r="N25" s="64">
        <v>3.6</v>
      </c>
      <c r="O25" s="39">
        <v>0.18</v>
      </c>
    </row>
    <row r="26" spans="1:15" ht="13.5" thickBot="1">
      <c r="A26" s="32" t="s">
        <v>30</v>
      </c>
      <c r="B26" s="27" t="s">
        <v>31</v>
      </c>
      <c r="C26" s="27">
        <v>40</v>
      </c>
      <c r="D26" s="56">
        <v>3.16</v>
      </c>
      <c r="E26" s="27">
        <v>0.4</v>
      </c>
      <c r="F26" s="27">
        <v>29.32</v>
      </c>
      <c r="G26" s="27">
        <v>213</v>
      </c>
      <c r="H26" s="30">
        <v>0.04</v>
      </c>
      <c r="I26" s="30">
        <v>0</v>
      </c>
      <c r="J26" s="30">
        <v>0</v>
      </c>
      <c r="K26" s="30">
        <v>0.52</v>
      </c>
      <c r="L26" s="30">
        <v>92</v>
      </c>
      <c r="M26" s="30">
        <v>168</v>
      </c>
      <c r="N26" s="64">
        <v>13.2</v>
      </c>
      <c r="O26" s="39">
        <v>0.44</v>
      </c>
    </row>
    <row r="27" spans="1:15" ht="13.5" thickBot="1">
      <c r="A27" s="32" t="s">
        <v>32</v>
      </c>
      <c r="B27" s="27" t="s">
        <v>33</v>
      </c>
      <c r="C27" s="27">
        <v>40</v>
      </c>
      <c r="D27" s="56">
        <v>30</v>
      </c>
      <c r="E27" s="27">
        <v>3.36</v>
      </c>
      <c r="F27" s="27">
        <v>24.16</v>
      </c>
      <c r="G27" s="27">
        <v>218</v>
      </c>
      <c r="H27" s="30">
        <v>0.04</v>
      </c>
      <c r="I27" s="30">
        <v>0.4</v>
      </c>
      <c r="J27" s="30">
        <v>0.06</v>
      </c>
      <c r="K27" s="30">
        <v>0.3</v>
      </c>
      <c r="L27" s="30">
        <v>54</v>
      </c>
      <c r="M27" s="30">
        <v>141.6</v>
      </c>
      <c r="N27" s="64">
        <v>43.6</v>
      </c>
      <c r="O27" s="39">
        <v>2.8</v>
      </c>
    </row>
    <row r="28" spans="1:15" ht="13.5" thickBot="1">
      <c r="A28" s="60"/>
      <c r="B28" s="80" t="s">
        <v>145</v>
      </c>
      <c r="C28" s="34">
        <f>SUM(C19:C27)</f>
        <v>820</v>
      </c>
      <c r="D28" s="34">
        <f aca="true" t="shared" si="1" ref="D28:O28">SUM(D19:D27)</f>
        <v>55.02</v>
      </c>
      <c r="E28" s="34">
        <f t="shared" si="1"/>
        <v>45.38999999999999</v>
      </c>
      <c r="F28" s="34">
        <f t="shared" si="1"/>
        <v>228.46</v>
      </c>
      <c r="G28" s="34">
        <v>1377.75</v>
      </c>
      <c r="H28" s="34">
        <f t="shared" si="1"/>
        <v>0.6200000000000001</v>
      </c>
      <c r="I28" s="34">
        <f t="shared" si="1"/>
        <v>30.91</v>
      </c>
      <c r="J28" s="34">
        <f t="shared" si="1"/>
        <v>0.56</v>
      </c>
      <c r="K28" s="34">
        <f t="shared" si="1"/>
        <v>8.65</v>
      </c>
      <c r="L28" s="34">
        <f t="shared" si="1"/>
        <v>537.89</v>
      </c>
      <c r="M28" s="34">
        <f t="shared" si="1"/>
        <v>928.41</v>
      </c>
      <c r="N28" s="34">
        <f t="shared" si="1"/>
        <v>168.85999999999999</v>
      </c>
      <c r="O28" s="34">
        <f t="shared" si="1"/>
        <v>7.85</v>
      </c>
    </row>
    <row r="29" spans="1:15" ht="13.5" thickBot="1">
      <c r="A29" s="60"/>
      <c r="B29" s="34" t="s">
        <v>79</v>
      </c>
      <c r="C29" s="34">
        <f>SUM(C17,C28)</f>
        <v>1440</v>
      </c>
      <c r="D29" s="34">
        <f aca="true" t="shared" si="2" ref="D29:O29">SUM(D17,D28)</f>
        <v>78.37</v>
      </c>
      <c r="E29" s="34">
        <f t="shared" si="2"/>
        <v>74.28999999999999</v>
      </c>
      <c r="F29" s="34">
        <f t="shared" si="2"/>
        <v>355.52</v>
      </c>
      <c r="G29" s="34">
        <f t="shared" si="2"/>
        <v>2507.1499999999996</v>
      </c>
      <c r="H29" s="34">
        <f t="shared" si="2"/>
        <v>1.31</v>
      </c>
      <c r="I29" s="34">
        <f t="shared" si="2"/>
        <v>73.91</v>
      </c>
      <c r="J29" s="34">
        <f t="shared" si="2"/>
        <v>0.8350000000000001</v>
      </c>
      <c r="K29" s="34">
        <f t="shared" si="2"/>
        <v>12.75</v>
      </c>
      <c r="L29" s="34">
        <f t="shared" si="2"/>
        <v>1136.56</v>
      </c>
      <c r="M29" s="34">
        <f t="shared" si="2"/>
        <v>1761.51</v>
      </c>
      <c r="N29" s="34">
        <f t="shared" si="2"/>
        <v>257.96</v>
      </c>
      <c r="O29" s="34">
        <f t="shared" si="2"/>
        <v>12.349999999999998</v>
      </c>
    </row>
    <row r="35" ht="18" customHeight="1"/>
    <row r="36" spans="1:15" ht="12.75">
      <c r="A36" s="107" t="s">
        <v>37</v>
      </c>
      <c r="B36" s="107" t="s">
        <v>1</v>
      </c>
      <c r="C36" s="107" t="s">
        <v>2</v>
      </c>
      <c r="D36" s="110" t="s">
        <v>0</v>
      </c>
      <c r="E36" s="111"/>
      <c r="F36" s="112"/>
      <c r="G36" s="107" t="s">
        <v>38</v>
      </c>
      <c r="H36" s="113" t="s">
        <v>5</v>
      </c>
      <c r="I36" s="114"/>
      <c r="J36" s="114"/>
      <c r="K36" s="115"/>
      <c r="L36" s="122" t="s">
        <v>6</v>
      </c>
      <c r="M36" s="122"/>
      <c r="N36" s="122"/>
      <c r="O36" s="122"/>
    </row>
    <row r="37" spans="1:15" ht="7.5" customHeight="1">
      <c r="A37" s="108"/>
      <c r="B37" s="108"/>
      <c r="C37" s="108"/>
      <c r="D37" s="107" t="s">
        <v>3</v>
      </c>
      <c r="E37" s="107" t="s">
        <v>36</v>
      </c>
      <c r="F37" s="107" t="s">
        <v>4</v>
      </c>
      <c r="G37" s="108"/>
      <c r="H37" s="116"/>
      <c r="I37" s="117"/>
      <c r="J37" s="117"/>
      <c r="K37" s="118"/>
      <c r="L37" s="122"/>
      <c r="M37" s="122"/>
      <c r="N37" s="122"/>
      <c r="O37" s="122"/>
    </row>
    <row r="38" spans="1:15" ht="0.75" customHeight="1" hidden="1">
      <c r="A38" s="108"/>
      <c r="B38" s="108"/>
      <c r="C38" s="108"/>
      <c r="D38" s="108"/>
      <c r="E38" s="108"/>
      <c r="F38" s="108"/>
      <c r="G38" s="108"/>
      <c r="H38" s="116"/>
      <c r="I38" s="117"/>
      <c r="J38" s="117"/>
      <c r="K38" s="118"/>
      <c r="L38" s="122"/>
      <c r="M38" s="122"/>
      <c r="N38" s="122"/>
      <c r="O38" s="122"/>
    </row>
    <row r="39" spans="1:15" ht="12.75" hidden="1">
      <c r="A39" s="108"/>
      <c r="B39" s="108"/>
      <c r="C39" s="108"/>
      <c r="D39" s="108"/>
      <c r="E39" s="108"/>
      <c r="F39" s="108"/>
      <c r="G39" s="108"/>
      <c r="H39" s="119"/>
      <c r="I39" s="120"/>
      <c r="J39" s="120"/>
      <c r="K39" s="121"/>
      <c r="L39" s="122"/>
      <c r="M39" s="122"/>
      <c r="N39" s="122"/>
      <c r="O39" s="122"/>
    </row>
    <row r="40" spans="1:15" ht="20.25" customHeight="1">
      <c r="A40" s="109"/>
      <c r="B40" s="109"/>
      <c r="C40" s="109"/>
      <c r="D40" s="109"/>
      <c r="E40" s="109"/>
      <c r="F40" s="109"/>
      <c r="G40" s="109"/>
      <c r="H40" s="19" t="s">
        <v>8</v>
      </c>
      <c r="I40" s="19" t="s">
        <v>9</v>
      </c>
      <c r="J40" s="19" t="s">
        <v>10</v>
      </c>
      <c r="K40" s="20" t="s">
        <v>11</v>
      </c>
      <c r="L40" s="19" t="s">
        <v>12</v>
      </c>
      <c r="M40" s="19" t="s">
        <v>13</v>
      </c>
      <c r="N40" s="19" t="s">
        <v>14</v>
      </c>
      <c r="O40" s="19" t="s">
        <v>15</v>
      </c>
    </row>
    <row r="41" spans="1:15" ht="15">
      <c r="A41" s="41"/>
      <c r="B41" s="42" t="s">
        <v>51</v>
      </c>
      <c r="C41" s="41"/>
      <c r="D41" s="41"/>
      <c r="E41" s="41"/>
      <c r="F41" s="41"/>
      <c r="G41" s="41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123" t="s">
        <v>16</v>
      </c>
      <c r="B42" s="124"/>
      <c r="C42" s="1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39">
        <v>198</v>
      </c>
      <c r="B43" s="39" t="s">
        <v>40</v>
      </c>
      <c r="C43" s="39">
        <v>180</v>
      </c>
      <c r="D43" s="39">
        <v>5.9</v>
      </c>
      <c r="E43" s="39">
        <v>11.8</v>
      </c>
      <c r="F43" s="39">
        <v>39.8</v>
      </c>
      <c r="G43" s="39">
        <v>342</v>
      </c>
      <c r="H43" s="40">
        <v>0.09</v>
      </c>
      <c r="I43" s="40">
        <v>0.3</v>
      </c>
      <c r="J43" s="40">
        <v>0.1</v>
      </c>
      <c r="K43" s="40">
        <v>0.7</v>
      </c>
      <c r="L43" s="40">
        <v>132</v>
      </c>
      <c r="M43" s="40">
        <v>250.3</v>
      </c>
      <c r="N43" s="40">
        <v>41.4</v>
      </c>
      <c r="O43" s="40">
        <v>1.1</v>
      </c>
    </row>
    <row r="44" spans="1:15" ht="25.5">
      <c r="A44" s="99">
        <v>399</v>
      </c>
      <c r="B44" s="39" t="s">
        <v>50</v>
      </c>
      <c r="C44" s="38">
        <v>120</v>
      </c>
      <c r="D44" s="38">
        <v>0.7</v>
      </c>
      <c r="E44" s="38">
        <v>0.2</v>
      </c>
      <c r="F44" s="38">
        <v>36.8</v>
      </c>
      <c r="G44" s="38">
        <v>101.5</v>
      </c>
      <c r="H44" s="70">
        <v>0.3</v>
      </c>
      <c r="I44" s="39">
        <v>25.14</v>
      </c>
      <c r="J44" s="39">
        <v>0.2</v>
      </c>
      <c r="K44" s="39">
        <v>1.2</v>
      </c>
      <c r="L44" s="39">
        <v>74.3</v>
      </c>
      <c r="M44" s="39">
        <v>115.3</v>
      </c>
      <c r="N44" s="39">
        <v>4.9</v>
      </c>
      <c r="O44" s="39">
        <v>1.2</v>
      </c>
    </row>
    <row r="45" spans="1:15" ht="15.75" customHeight="1" thickBot="1">
      <c r="A45" s="69">
        <v>16</v>
      </c>
      <c r="B45" s="39" t="s">
        <v>19</v>
      </c>
      <c r="C45" s="39">
        <v>10</v>
      </c>
      <c r="D45" s="39">
        <v>2.3</v>
      </c>
      <c r="E45" s="39">
        <v>3</v>
      </c>
      <c r="F45" s="39">
        <v>0</v>
      </c>
      <c r="G45" s="39">
        <v>135</v>
      </c>
      <c r="H45" s="30">
        <v>0.04</v>
      </c>
      <c r="I45" s="30">
        <v>0.1</v>
      </c>
      <c r="J45" s="30">
        <v>0.2</v>
      </c>
      <c r="K45" s="30">
        <v>0.1</v>
      </c>
      <c r="L45" s="30">
        <v>173</v>
      </c>
      <c r="M45" s="30">
        <v>195</v>
      </c>
      <c r="N45" s="30">
        <v>3.5</v>
      </c>
      <c r="O45" s="30">
        <v>0.3</v>
      </c>
    </row>
    <row r="46" spans="1:15" ht="20.25" customHeight="1" thickBot="1">
      <c r="A46" s="32">
        <v>415</v>
      </c>
      <c r="B46" s="27" t="s">
        <v>151</v>
      </c>
      <c r="C46" s="27">
        <v>200</v>
      </c>
      <c r="D46" s="27">
        <v>5.8</v>
      </c>
      <c r="E46" s="27"/>
      <c r="F46" s="27"/>
      <c r="G46" s="27"/>
      <c r="H46" s="30">
        <v>0</v>
      </c>
      <c r="I46" s="30">
        <v>0.5</v>
      </c>
      <c r="J46" s="30">
        <v>0.01</v>
      </c>
      <c r="K46" s="30">
        <v>0.2</v>
      </c>
      <c r="L46" s="30">
        <v>227.2</v>
      </c>
      <c r="M46" s="30">
        <v>104.5</v>
      </c>
      <c r="N46" s="30">
        <v>2.9</v>
      </c>
      <c r="O46" s="30">
        <v>1</v>
      </c>
    </row>
    <row r="47" spans="1:15" ht="26.25" thickBot="1">
      <c r="A47" s="32">
        <v>18</v>
      </c>
      <c r="B47" s="27" t="s">
        <v>20</v>
      </c>
      <c r="C47" s="27">
        <v>40</v>
      </c>
      <c r="D47" s="27" t="s">
        <v>42</v>
      </c>
      <c r="E47" s="27">
        <v>3.2</v>
      </c>
      <c r="F47" s="27">
        <v>20.6</v>
      </c>
      <c r="G47" s="27">
        <v>213</v>
      </c>
      <c r="H47" s="30">
        <v>0</v>
      </c>
      <c r="I47" s="30">
        <v>0</v>
      </c>
      <c r="J47" s="30">
        <v>0</v>
      </c>
      <c r="K47" s="30">
        <v>0.7</v>
      </c>
      <c r="L47" s="30">
        <v>94</v>
      </c>
      <c r="M47" s="30">
        <v>168</v>
      </c>
      <c r="N47" s="30">
        <v>13.2</v>
      </c>
      <c r="O47" s="30">
        <v>0.5</v>
      </c>
    </row>
    <row r="48" spans="1:15" ht="13.5" thickBot="1">
      <c r="A48" s="60"/>
      <c r="B48" s="80" t="s">
        <v>22</v>
      </c>
      <c r="C48" s="54">
        <f>SUM(C43:C47)</f>
        <v>550</v>
      </c>
      <c r="D48" s="54">
        <v>20.7</v>
      </c>
      <c r="E48" s="54">
        <f aca="true" t="shared" si="3" ref="E48:O48">SUM(E43:E47)</f>
        <v>18.2</v>
      </c>
      <c r="F48" s="54">
        <f t="shared" si="3"/>
        <v>97.19999999999999</v>
      </c>
      <c r="G48" s="54">
        <f t="shared" si="3"/>
        <v>791.5</v>
      </c>
      <c r="H48" s="54">
        <f t="shared" si="3"/>
        <v>0.43</v>
      </c>
      <c r="I48" s="54">
        <f t="shared" si="3"/>
        <v>26.040000000000003</v>
      </c>
      <c r="J48" s="54">
        <f t="shared" si="3"/>
        <v>0.51</v>
      </c>
      <c r="K48" s="54">
        <f t="shared" si="3"/>
        <v>2.9000000000000004</v>
      </c>
      <c r="L48" s="54">
        <f t="shared" si="3"/>
        <v>700.5</v>
      </c>
      <c r="M48" s="54">
        <f t="shared" si="3"/>
        <v>833.1</v>
      </c>
      <c r="N48" s="54">
        <f t="shared" si="3"/>
        <v>65.89999999999999</v>
      </c>
      <c r="O48" s="54">
        <f t="shared" si="3"/>
        <v>4.1</v>
      </c>
    </row>
    <row r="49" spans="1:15" ht="13.5" thickBot="1">
      <c r="A49" s="32"/>
      <c r="B49" s="34" t="s">
        <v>23</v>
      </c>
      <c r="C49" s="27"/>
      <c r="D49" s="27"/>
      <c r="E49" s="27"/>
      <c r="F49" s="27"/>
      <c r="G49" s="27"/>
      <c r="H49" s="30"/>
      <c r="I49" s="30"/>
      <c r="J49" s="30"/>
      <c r="K49" s="30"/>
      <c r="L49" s="30"/>
      <c r="M49" s="30"/>
      <c r="N49" s="30"/>
      <c r="O49" s="30"/>
    </row>
    <row r="50" spans="1:15" ht="26.25" thickBot="1">
      <c r="A50" s="32">
        <v>71</v>
      </c>
      <c r="B50" s="27" t="s">
        <v>43</v>
      </c>
      <c r="C50" s="27">
        <v>60</v>
      </c>
      <c r="D50" s="27">
        <v>0.48</v>
      </c>
      <c r="E50" s="27">
        <v>0</v>
      </c>
      <c r="F50" s="27">
        <v>0</v>
      </c>
      <c r="G50" s="27">
        <v>92.04</v>
      </c>
      <c r="H50" s="30">
        <v>0</v>
      </c>
      <c r="I50" s="30">
        <v>5.35</v>
      </c>
      <c r="J50" s="30">
        <v>0</v>
      </c>
      <c r="K50" s="30">
        <v>0</v>
      </c>
      <c r="L50" s="30">
        <v>19.21</v>
      </c>
      <c r="M50" s="30">
        <v>20.04</v>
      </c>
      <c r="N50" s="30">
        <v>18.4</v>
      </c>
      <c r="O50" s="30">
        <v>0.5</v>
      </c>
    </row>
    <row r="51" spans="1:15" ht="13.5" thickBot="1">
      <c r="A51" s="32">
        <v>82</v>
      </c>
      <c r="B51" s="27" t="s">
        <v>44</v>
      </c>
      <c r="C51" s="27" t="s">
        <v>45</v>
      </c>
      <c r="D51" s="27">
        <v>1.83</v>
      </c>
      <c r="E51" s="27">
        <v>17.9</v>
      </c>
      <c r="F51" s="27">
        <v>41.75</v>
      </c>
      <c r="G51" s="27">
        <v>223</v>
      </c>
      <c r="H51" s="30">
        <v>0.06</v>
      </c>
      <c r="I51" s="30">
        <v>8.93</v>
      </c>
      <c r="J51" s="30">
        <v>0.11</v>
      </c>
      <c r="K51" s="30">
        <v>3</v>
      </c>
      <c r="L51" s="30">
        <v>143.13</v>
      </c>
      <c r="M51" s="30">
        <v>146.29</v>
      </c>
      <c r="N51" s="30">
        <v>32.72</v>
      </c>
      <c r="O51" s="30">
        <v>1.48</v>
      </c>
    </row>
    <row r="52" spans="1:15" ht="26.25" thickBot="1">
      <c r="A52" s="32">
        <v>227</v>
      </c>
      <c r="B52" s="27" t="s">
        <v>170</v>
      </c>
      <c r="C52" s="27">
        <v>60</v>
      </c>
      <c r="D52" s="27">
        <v>5.3</v>
      </c>
      <c r="E52" s="27">
        <v>6.5</v>
      </c>
      <c r="F52" s="27">
        <v>0.91</v>
      </c>
      <c r="G52" s="27">
        <v>116</v>
      </c>
      <c r="H52" s="30">
        <v>0.09</v>
      </c>
      <c r="I52" s="30">
        <v>1</v>
      </c>
      <c r="J52" s="30">
        <v>0.15</v>
      </c>
      <c r="K52" s="30">
        <v>2.8</v>
      </c>
      <c r="L52" s="30">
        <v>153.88</v>
      </c>
      <c r="M52" s="30">
        <v>270.63</v>
      </c>
      <c r="N52" s="30">
        <v>34.8</v>
      </c>
      <c r="O52" s="30">
        <v>0.75</v>
      </c>
    </row>
    <row r="53" spans="1:15" ht="19.5" customHeight="1" thickBot="1">
      <c r="A53" s="32">
        <v>309</v>
      </c>
      <c r="B53" s="27" t="s">
        <v>156</v>
      </c>
      <c r="C53" s="27">
        <v>150</v>
      </c>
      <c r="D53" s="27">
        <v>2</v>
      </c>
      <c r="E53" s="27">
        <v>4.7</v>
      </c>
      <c r="F53" s="27">
        <v>18.43</v>
      </c>
      <c r="G53" s="27">
        <v>146</v>
      </c>
      <c r="H53" s="27">
        <v>0.15</v>
      </c>
      <c r="I53" s="27">
        <v>0</v>
      </c>
      <c r="J53" s="27">
        <v>0</v>
      </c>
      <c r="K53" s="27">
        <v>0.9</v>
      </c>
      <c r="L53" s="27">
        <v>43</v>
      </c>
      <c r="M53" s="27">
        <v>45.58</v>
      </c>
      <c r="N53" s="27">
        <v>9.98</v>
      </c>
      <c r="O53" s="27">
        <v>1</v>
      </c>
    </row>
    <row r="54" spans="1:15" ht="13.5" thickBot="1">
      <c r="A54" s="32">
        <v>350</v>
      </c>
      <c r="B54" s="27" t="s">
        <v>179</v>
      </c>
      <c r="C54" s="27">
        <v>200</v>
      </c>
      <c r="D54" s="27">
        <v>5.8</v>
      </c>
      <c r="E54" s="27">
        <v>0.2</v>
      </c>
      <c r="F54" s="27">
        <v>33.8</v>
      </c>
      <c r="G54" s="27">
        <v>118</v>
      </c>
      <c r="H54" s="30">
        <v>0.03</v>
      </c>
      <c r="I54" s="30">
        <v>5.84</v>
      </c>
      <c r="J54" s="30">
        <v>0.08</v>
      </c>
      <c r="K54" s="30">
        <v>0.9</v>
      </c>
      <c r="L54" s="30">
        <v>50.45</v>
      </c>
      <c r="M54" s="30">
        <v>169.7</v>
      </c>
      <c r="N54" s="30">
        <v>10.27</v>
      </c>
      <c r="O54" s="30">
        <v>0.9</v>
      </c>
    </row>
    <row r="55" spans="1:15" ht="13.5" thickBot="1">
      <c r="A55" s="32" t="s">
        <v>30</v>
      </c>
      <c r="B55" s="27" t="s">
        <v>31</v>
      </c>
      <c r="C55" s="27">
        <v>40</v>
      </c>
      <c r="D55" s="27">
        <v>6</v>
      </c>
      <c r="E55" s="27">
        <v>2.2</v>
      </c>
      <c r="F55" s="27">
        <v>29.32</v>
      </c>
      <c r="G55" s="27">
        <v>213</v>
      </c>
      <c r="H55" s="30">
        <v>0.02</v>
      </c>
      <c r="I55" s="30">
        <v>0</v>
      </c>
      <c r="J55" s="30">
        <v>0</v>
      </c>
      <c r="K55" s="30">
        <v>0.26</v>
      </c>
      <c r="L55" s="27">
        <v>94</v>
      </c>
      <c r="M55" s="30">
        <v>168</v>
      </c>
      <c r="N55" s="30">
        <v>13.2</v>
      </c>
      <c r="O55" s="30">
        <v>0.22</v>
      </c>
    </row>
    <row r="56" spans="1:15" ht="13.5" thickBot="1">
      <c r="A56" s="32" t="s">
        <v>30</v>
      </c>
      <c r="B56" s="27" t="s">
        <v>33</v>
      </c>
      <c r="C56" s="27">
        <v>30</v>
      </c>
      <c r="D56" s="27">
        <v>30</v>
      </c>
      <c r="E56" s="27">
        <v>3.36</v>
      </c>
      <c r="F56" s="27">
        <v>24.16</v>
      </c>
      <c r="G56" s="27">
        <v>218</v>
      </c>
      <c r="H56" s="27">
        <v>0.4</v>
      </c>
      <c r="I56" s="30">
        <v>0.4</v>
      </c>
      <c r="J56" s="30">
        <v>0.06</v>
      </c>
      <c r="K56" s="30">
        <v>0.3</v>
      </c>
      <c r="L56" s="30">
        <v>54</v>
      </c>
      <c r="M56" s="30">
        <v>141.6</v>
      </c>
      <c r="N56" s="30">
        <v>43.6</v>
      </c>
      <c r="O56" s="30">
        <v>2.8</v>
      </c>
    </row>
    <row r="57" spans="1:15" ht="13.5" thickBot="1">
      <c r="A57" s="60"/>
      <c r="B57" s="34" t="s">
        <v>22</v>
      </c>
      <c r="C57" s="34">
        <v>820</v>
      </c>
      <c r="D57" s="34">
        <v>56.98</v>
      </c>
      <c r="E57" s="34">
        <f aca="true" t="shared" si="4" ref="E57:O57">SUM(E50:E56)</f>
        <v>34.86</v>
      </c>
      <c r="F57" s="34">
        <f t="shared" si="4"/>
        <v>148.36999999999998</v>
      </c>
      <c r="G57" s="34">
        <f t="shared" si="4"/>
        <v>1126.04</v>
      </c>
      <c r="H57" s="34">
        <f t="shared" si="4"/>
        <v>0.75</v>
      </c>
      <c r="I57" s="34">
        <f t="shared" si="4"/>
        <v>21.519999999999996</v>
      </c>
      <c r="J57" s="34">
        <f t="shared" si="4"/>
        <v>0.4</v>
      </c>
      <c r="K57" s="34">
        <f t="shared" si="4"/>
        <v>8.16</v>
      </c>
      <c r="L57" s="34">
        <f t="shared" si="4"/>
        <v>557.6700000000001</v>
      </c>
      <c r="M57" s="34">
        <f t="shared" si="4"/>
        <v>961.84</v>
      </c>
      <c r="N57" s="34">
        <f t="shared" si="4"/>
        <v>162.97</v>
      </c>
      <c r="O57" s="34">
        <f t="shared" si="4"/>
        <v>7.6499999999999995</v>
      </c>
    </row>
    <row r="58" spans="1:15" ht="13.5" thickBot="1">
      <c r="A58" s="60"/>
      <c r="B58" s="34" t="s">
        <v>49</v>
      </c>
      <c r="C58" s="34">
        <f>SUM(C48,C57)</f>
        <v>1370</v>
      </c>
      <c r="D58" s="34">
        <f aca="true" t="shared" si="5" ref="D58:O58">SUM(D48,D57)</f>
        <v>77.67999999999999</v>
      </c>
      <c r="E58" s="34">
        <f t="shared" si="5"/>
        <v>53.06</v>
      </c>
      <c r="F58" s="34">
        <f t="shared" si="5"/>
        <v>245.56999999999996</v>
      </c>
      <c r="G58" s="34">
        <f t="shared" si="5"/>
        <v>1917.54</v>
      </c>
      <c r="H58" s="34">
        <f t="shared" si="5"/>
        <v>1.18</v>
      </c>
      <c r="I58" s="34">
        <v>58</v>
      </c>
      <c r="J58" s="34">
        <f t="shared" si="5"/>
        <v>0.91</v>
      </c>
      <c r="K58" s="34">
        <f t="shared" si="5"/>
        <v>11.06</v>
      </c>
      <c r="L58" s="34">
        <f t="shared" si="5"/>
        <v>1258.17</v>
      </c>
      <c r="M58" s="34">
        <f t="shared" si="5"/>
        <v>1794.94</v>
      </c>
      <c r="N58" s="34">
        <f t="shared" si="5"/>
        <v>228.87</v>
      </c>
      <c r="O58" s="34">
        <f t="shared" si="5"/>
        <v>11.75</v>
      </c>
    </row>
    <row r="70" spans="1:15" ht="12.75">
      <c r="A70" s="107" t="s">
        <v>37</v>
      </c>
      <c r="B70" s="107" t="s">
        <v>1</v>
      </c>
      <c r="C70" s="107" t="s">
        <v>2</v>
      </c>
      <c r="D70" s="110" t="s">
        <v>0</v>
      </c>
      <c r="E70" s="111"/>
      <c r="F70" s="112"/>
      <c r="G70" s="107" t="s">
        <v>38</v>
      </c>
      <c r="H70" s="113" t="s">
        <v>5</v>
      </c>
      <c r="I70" s="114"/>
      <c r="J70" s="114"/>
      <c r="K70" s="115"/>
      <c r="L70" s="122" t="s">
        <v>6</v>
      </c>
      <c r="M70" s="122"/>
      <c r="N70" s="122"/>
      <c r="O70" s="122"/>
    </row>
    <row r="71" spans="1:15" ht="13.5" customHeight="1">
      <c r="A71" s="108"/>
      <c r="B71" s="108"/>
      <c r="C71" s="108"/>
      <c r="D71" s="107" t="s">
        <v>3</v>
      </c>
      <c r="E71" s="107" t="s">
        <v>36</v>
      </c>
      <c r="F71" s="107" t="s">
        <v>4</v>
      </c>
      <c r="G71" s="108"/>
      <c r="H71" s="116"/>
      <c r="I71" s="117"/>
      <c r="J71" s="117"/>
      <c r="K71" s="118"/>
      <c r="L71" s="122"/>
      <c r="M71" s="122"/>
      <c r="N71" s="122"/>
      <c r="O71" s="122"/>
    </row>
    <row r="72" spans="1:15" ht="12.75" hidden="1">
      <c r="A72" s="108"/>
      <c r="B72" s="108"/>
      <c r="C72" s="108"/>
      <c r="D72" s="108"/>
      <c r="E72" s="108"/>
      <c r="F72" s="108"/>
      <c r="G72" s="108"/>
      <c r="H72" s="116"/>
      <c r="I72" s="117"/>
      <c r="J72" s="117"/>
      <c r="K72" s="118"/>
      <c r="L72" s="122"/>
      <c r="M72" s="122"/>
      <c r="N72" s="122"/>
      <c r="O72" s="122"/>
    </row>
    <row r="73" spans="1:15" ht="12.75" hidden="1">
      <c r="A73" s="108"/>
      <c r="B73" s="108"/>
      <c r="C73" s="108"/>
      <c r="D73" s="108"/>
      <c r="E73" s="108"/>
      <c r="F73" s="108"/>
      <c r="G73" s="108"/>
      <c r="H73" s="119"/>
      <c r="I73" s="120"/>
      <c r="J73" s="120"/>
      <c r="K73" s="121"/>
      <c r="L73" s="122"/>
      <c r="M73" s="122"/>
      <c r="N73" s="122"/>
      <c r="O73" s="122"/>
    </row>
    <row r="74" spans="1:15" ht="15">
      <c r="A74" s="109"/>
      <c r="B74" s="109"/>
      <c r="C74" s="109"/>
      <c r="D74" s="109"/>
      <c r="E74" s="109"/>
      <c r="F74" s="109"/>
      <c r="G74" s="109"/>
      <c r="H74" s="19" t="s">
        <v>8</v>
      </c>
      <c r="I74" s="19" t="s">
        <v>9</v>
      </c>
      <c r="J74" s="19" t="s">
        <v>10</v>
      </c>
      <c r="K74" s="20" t="s">
        <v>11</v>
      </c>
      <c r="L74" s="19" t="s">
        <v>12</v>
      </c>
      <c r="M74" s="19" t="s">
        <v>13</v>
      </c>
      <c r="N74" s="19" t="s">
        <v>14</v>
      </c>
      <c r="O74" s="19" t="s">
        <v>15</v>
      </c>
    </row>
    <row r="75" spans="1:15" ht="15">
      <c r="A75" s="41"/>
      <c r="B75" s="42" t="s">
        <v>67</v>
      </c>
      <c r="C75" s="41"/>
      <c r="D75" s="41"/>
      <c r="E75" s="41"/>
      <c r="F75" s="41"/>
      <c r="G75" s="41"/>
      <c r="H75" s="19"/>
      <c r="I75" s="19"/>
      <c r="J75" s="19"/>
      <c r="K75" s="19"/>
      <c r="L75" s="19"/>
      <c r="M75" s="19"/>
      <c r="N75" s="19"/>
      <c r="O75" s="19"/>
    </row>
    <row r="76" spans="1:15" ht="12.75">
      <c r="A76" s="123" t="s">
        <v>16</v>
      </c>
      <c r="B76" s="124"/>
      <c r="C76" s="124"/>
      <c r="D76" s="12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73">
        <v>195</v>
      </c>
      <c r="B77" s="39" t="s">
        <v>52</v>
      </c>
      <c r="C77" s="73">
        <v>180</v>
      </c>
      <c r="D77" s="73">
        <v>11</v>
      </c>
      <c r="E77" s="73">
        <v>13.9</v>
      </c>
      <c r="F77" s="73">
        <v>44.7</v>
      </c>
      <c r="G77" s="73">
        <v>266.5</v>
      </c>
      <c r="H77" s="73">
        <v>0.2</v>
      </c>
      <c r="I77" s="73">
        <v>0.71</v>
      </c>
      <c r="J77" s="73">
        <v>0.014</v>
      </c>
      <c r="K77" s="73">
        <v>0.6</v>
      </c>
      <c r="L77" s="73" t="s">
        <v>53</v>
      </c>
      <c r="M77" s="73">
        <v>171.1</v>
      </c>
      <c r="N77" s="73">
        <v>31.64</v>
      </c>
      <c r="O77" s="73">
        <v>1.1</v>
      </c>
    </row>
    <row r="78" spans="1:15" ht="26.25" thickBot="1">
      <c r="A78" s="35"/>
      <c r="B78" s="48" t="s">
        <v>54</v>
      </c>
      <c r="C78" s="48">
        <v>150</v>
      </c>
      <c r="D78" s="48">
        <v>4.3</v>
      </c>
      <c r="E78" s="48">
        <v>1.1</v>
      </c>
      <c r="F78" s="48">
        <v>32.2</v>
      </c>
      <c r="G78" s="48">
        <v>151</v>
      </c>
      <c r="H78" s="48"/>
      <c r="I78" s="48">
        <v>12</v>
      </c>
      <c r="J78" s="48">
        <v>0</v>
      </c>
      <c r="K78" s="48">
        <v>0.9</v>
      </c>
      <c r="L78" s="48">
        <v>67.6</v>
      </c>
      <c r="M78" s="48">
        <v>120.3</v>
      </c>
      <c r="N78" s="48">
        <v>42.4</v>
      </c>
      <c r="O78" s="48">
        <v>2</v>
      </c>
    </row>
    <row r="79" spans="1:15" ht="13.5" thickBot="1">
      <c r="A79" s="35">
        <v>377</v>
      </c>
      <c r="B79" s="48" t="s">
        <v>55</v>
      </c>
      <c r="C79" s="48">
        <v>200</v>
      </c>
      <c r="D79" s="48">
        <v>0</v>
      </c>
      <c r="E79" s="48">
        <v>0</v>
      </c>
      <c r="F79" s="48">
        <v>42.1</v>
      </c>
      <c r="G79" s="48">
        <v>148.6</v>
      </c>
      <c r="H79" s="48">
        <v>0.13</v>
      </c>
      <c r="I79" s="48">
        <v>1.6</v>
      </c>
      <c r="J79" s="48">
        <v>0</v>
      </c>
      <c r="K79" s="48">
        <v>0</v>
      </c>
      <c r="L79" s="48">
        <v>10.4</v>
      </c>
      <c r="M79" s="48">
        <v>6.6</v>
      </c>
      <c r="N79" s="48">
        <v>0.5</v>
      </c>
      <c r="O79" s="48">
        <v>0.1</v>
      </c>
    </row>
    <row r="80" spans="1:15" ht="13.5" thickBot="1">
      <c r="A80" s="35">
        <v>13</v>
      </c>
      <c r="B80" s="48" t="s">
        <v>56</v>
      </c>
      <c r="C80" s="48">
        <v>10</v>
      </c>
      <c r="D80" s="48">
        <v>0.1</v>
      </c>
      <c r="E80" s="48">
        <v>8.2</v>
      </c>
      <c r="F80" s="48">
        <v>1.3</v>
      </c>
      <c r="G80" s="48">
        <v>169.9</v>
      </c>
      <c r="H80" s="48">
        <v>0.2</v>
      </c>
      <c r="I80" s="48">
        <v>0</v>
      </c>
      <c r="J80" s="48">
        <v>0.4</v>
      </c>
      <c r="K80" s="48">
        <v>0.1</v>
      </c>
      <c r="L80" s="48">
        <v>64</v>
      </c>
      <c r="M80" s="48">
        <v>30</v>
      </c>
      <c r="N80" s="49">
        <v>0.5</v>
      </c>
      <c r="O80" s="48">
        <v>0</v>
      </c>
    </row>
    <row r="81" spans="1:15" ht="19.5" customHeight="1" thickBot="1">
      <c r="A81" s="35">
        <v>18</v>
      </c>
      <c r="B81" s="27" t="s">
        <v>20</v>
      </c>
      <c r="C81" s="48">
        <v>40</v>
      </c>
      <c r="D81" s="48">
        <v>6</v>
      </c>
      <c r="E81" s="48">
        <v>2.2</v>
      </c>
      <c r="F81" s="48">
        <v>29.32</v>
      </c>
      <c r="G81" s="48">
        <v>213</v>
      </c>
      <c r="H81" s="48">
        <v>0.02</v>
      </c>
      <c r="I81" s="48">
        <v>0</v>
      </c>
      <c r="J81" s="48">
        <v>0</v>
      </c>
      <c r="K81" s="48">
        <v>0.7</v>
      </c>
      <c r="L81" s="48">
        <v>94</v>
      </c>
      <c r="M81" s="48">
        <v>168</v>
      </c>
      <c r="N81" s="48">
        <v>13.2</v>
      </c>
      <c r="O81" s="48">
        <v>0.5</v>
      </c>
    </row>
    <row r="82" spans="1:15" ht="13.5" thickBot="1">
      <c r="A82" s="74"/>
      <c r="B82" s="100" t="s">
        <v>22</v>
      </c>
      <c r="C82" s="49">
        <f aca="true" t="shared" si="6" ref="C82:O82">SUM(C77:C81)</f>
        <v>580</v>
      </c>
      <c r="D82" s="49">
        <f t="shared" si="6"/>
        <v>21.4</v>
      </c>
      <c r="E82" s="49">
        <f t="shared" si="6"/>
        <v>25.4</v>
      </c>
      <c r="F82" s="49">
        <f t="shared" si="6"/>
        <v>149.62</v>
      </c>
      <c r="G82" s="49">
        <f t="shared" si="6"/>
        <v>949</v>
      </c>
      <c r="H82" s="49">
        <f t="shared" si="6"/>
        <v>0.55</v>
      </c>
      <c r="I82" s="49">
        <f t="shared" si="6"/>
        <v>14.31</v>
      </c>
      <c r="J82" s="49">
        <f t="shared" si="6"/>
        <v>0.41400000000000003</v>
      </c>
      <c r="K82" s="49">
        <f t="shared" si="6"/>
        <v>2.3</v>
      </c>
      <c r="L82" s="49">
        <v>419.7</v>
      </c>
      <c r="M82" s="49">
        <f t="shared" si="6"/>
        <v>496</v>
      </c>
      <c r="N82" s="49">
        <f t="shared" si="6"/>
        <v>88.24</v>
      </c>
      <c r="O82" s="49">
        <f t="shared" si="6"/>
        <v>3.7</v>
      </c>
    </row>
    <row r="83" spans="1:15" ht="19.5" thickBot="1">
      <c r="A83" s="43"/>
      <c r="B83" s="45" t="s">
        <v>57</v>
      </c>
      <c r="C83" s="46"/>
      <c r="D83" s="46"/>
      <c r="E83" s="46"/>
      <c r="F83" s="46"/>
      <c r="G83" s="46"/>
      <c r="H83" s="47"/>
      <c r="I83" s="47"/>
      <c r="J83" s="47"/>
      <c r="K83" s="47"/>
      <c r="L83" s="47"/>
      <c r="M83" s="47"/>
      <c r="N83" s="47"/>
      <c r="O83" s="47"/>
    </row>
    <row r="84" spans="1:15" ht="26.25" thickBot="1">
      <c r="A84" s="35">
        <v>24</v>
      </c>
      <c r="B84" s="27" t="s">
        <v>58</v>
      </c>
      <c r="C84" s="48">
        <v>60</v>
      </c>
      <c r="D84" s="48">
        <v>0.56</v>
      </c>
      <c r="E84" s="48">
        <v>8.69</v>
      </c>
      <c r="F84" s="48">
        <v>2.87</v>
      </c>
      <c r="G84" s="48">
        <v>123.55</v>
      </c>
      <c r="H84" s="48">
        <v>0.07</v>
      </c>
      <c r="I84" s="48">
        <v>10.14</v>
      </c>
      <c r="J84" s="48">
        <v>0.032</v>
      </c>
      <c r="K84" s="48">
        <v>3.24</v>
      </c>
      <c r="L84" s="48">
        <v>41.2</v>
      </c>
      <c r="M84" s="48">
        <v>43.79</v>
      </c>
      <c r="N84" s="48">
        <v>17.82</v>
      </c>
      <c r="O84" s="48">
        <v>1.22</v>
      </c>
    </row>
    <row r="85" spans="1:15" ht="26.25" thickBot="1">
      <c r="A85" s="35">
        <v>115</v>
      </c>
      <c r="B85" s="27" t="s">
        <v>59</v>
      </c>
      <c r="C85" s="48">
        <v>250</v>
      </c>
      <c r="D85" s="48">
        <v>5.2</v>
      </c>
      <c r="E85" s="48">
        <v>10.66</v>
      </c>
      <c r="F85" s="48">
        <v>35.63</v>
      </c>
      <c r="G85" s="48">
        <v>244.75</v>
      </c>
      <c r="H85" s="48">
        <v>0.05</v>
      </c>
      <c r="I85" s="48">
        <v>0.86</v>
      </c>
      <c r="J85" s="48">
        <v>0.099</v>
      </c>
      <c r="K85" s="48">
        <v>0.08</v>
      </c>
      <c r="L85" s="48">
        <v>95.3</v>
      </c>
      <c r="M85" s="48">
        <v>87.2</v>
      </c>
      <c r="N85" s="48">
        <v>20.88</v>
      </c>
      <c r="O85" s="48">
        <v>1.6</v>
      </c>
    </row>
    <row r="86" spans="1:15" ht="13.5" thickBot="1">
      <c r="A86" s="35">
        <v>268</v>
      </c>
      <c r="B86" s="27" t="s">
        <v>60</v>
      </c>
      <c r="C86" s="48">
        <v>80</v>
      </c>
      <c r="D86" s="50">
        <v>11.84</v>
      </c>
      <c r="E86" s="48">
        <v>15.52</v>
      </c>
      <c r="F86" s="48">
        <v>27.76</v>
      </c>
      <c r="G86" s="48">
        <v>257.6</v>
      </c>
      <c r="H86" s="48">
        <v>0.04</v>
      </c>
      <c r="I86" s="48">
        <v>0.2</v>
      </c>
      <c r="J86" s="48">
        <v>0</v>
      </c>
      <c r="K86" s="48">
        <v>1.9</v>
      </c>
      <c r="L86" s="48">
        <v>144.4</v>
      </c>
      <c r="M86" s="48">
        <v>347.61</v>
      </c>
      <c r="N86" s="48">
        <v>26</v>
      </c>
      <c r="O86" s="48">
        <v>1.2</v>
      </c>
    </row>
    <row r="87" spans="1:15" ht="13.5" thickBot="1">
      <c r="A87" s="35">
        <v>309</v>
      </c>
      <c r="B87" s="27" t="s">
        <v>62</v>
      </c>
      <c r="C87" s="48">
        <v>150</v>
      </c>
      <c r="D87" s="48">
        <v>3.9</v>
      </c>
      <c r="E87" s="48">
        <v>13.49</v>
      </c>
      <c r="F87" s="48">
        <v>23.8</v>
      </c>
      <c r="G87" s="48">
        <v>183.4</v>
      </c>
      <c r="H87" s="48">
        <v>0.05</v>
      </c>
      <c r="I87" s="48">
        <v>32</v>
      </c>
      <c r="J87" s="48">
        <v>0.005</v>
      </c>
      <c r="K87" s="48">
        <v>1.51</v>
      </c>
      <c r="L87" s="48">
        <v>196.07</v>
      </c>
      <c r="M87" s="48">
        <v>142.5</v>
      </c>
      <c r="N87" s="48">
        <v>19.98</v>
      </c>
      <c r="O87" s="48">
        <v>1</v>
      </c>
    </row>
    <row r="88" spans="1:15" ht="13.5" thickBot="1">
      <c r="A88" s="35">
        <v>357</v>
      </c>
      <c r="B88" s="27" t="s">
        <v>64</v>
      </c>
      <c r="C88" s="48">
        <v>200</v>
      </c>
      <c r="D88" s="48">
        <v>0.32</v>
      </c>
      <c r="E88" s="48">
        <v>0</v>
      </c>
      <c r="F88" s="48">
        <v>38.04</v>
      </c>
      <c r="G88" s="48">
        <v>166</v>
      </c>
      <c r="H88" s="48">
        <v>0.02</v>
      </c>
      <c r="I88" s="48">
        <v>0.41</v>
      </c>
      <c r="J88" s="48">
        <v>0.08</v>
      </c>
      <c r="K88" s="48">
        <v>0</v>
      </c>
      <c r="L88" s="48">
        <v>48.74</v>
      </c>
      <c r="M88" s="48">
        <v>215.3</v>
      </c>
      <c r="N88" s="48">
        <v>17.66</v>
      </c>
      <c r="O88" s="48">
        <v>0.27</v>
      </c>
    </row>
    <row r="89" spans="1:15" ht="13.5" thickBot="1">
      <c r="A89" s="35" t="s">
        <v>30</v>
      </c>
      <c r="B89" s="27" t="s">
        <v>31</v>
      </c>
      <c r="C89" s="48">
        <v>40</v>
      </c>
      <c r="D89" s="48">
        <v>3</v>
      </c>
      <c r="E89" s="48">
        <v>2.2</v>
      </c>
      <c r="F89" s="48">
        <v>29.32</v>
      </c>
      <c r="G89" s="48">
        <v>213</v>
      </c>
      <c r="H89" s="48">
        <v>0.02</v>
      </c>
      <c r="I89" s="48">
        <v>0</v>
      </c>
      <c r="J89" s="48">
        <v>0</v>
      </c>
      <c r="K89" s="48">
        <v>0.26</v>
      </c>
      <c r="L89" s="48">
        <v>94</v>
      </c>
      <c r="M89" s="48">
        <v>168</v>
      </c>
      <c r="N89" s="48">
        <v>13.2</v>
      </c>
      <c r="O89" s="48">
        <v>0.22</v>
      </c>
    </row>
    <row r="90" spans="1:15" ht="13.5" thickBot="1">
      <c r="A90" s="35" t="s">
        <v>30</v>
      </c>
      <c r="B90" s="27" t="s">
        <v>33</v>
      </c>
      <c r="C90" s="48">
        <v>30</v>
      </c>
      <c r="D90" s="48">
        <v>30</v>
      </c>
      <c r="E90" s="48">
        <v>3.36</v>
      </c>
      <c r="F90" s="48">
        <v>24.16</v>
      </c>
      <c r="G90" s="48">
        <v>218</v>
      </c>
      <c r="H90" s="48">
        <v>0.4</v>
      </c>
      <c r="I90" s="48">
        <v>0.4</v>
      </c>
      <c r="J90" s="48">
        <v>0.006</v>
      </c>
      <c r="K90" s="48">
        <v>0.3</v>
      </c>
      <c r="L90" s="48">
        <v>54</v>
      </c>
      <c r="M90" s="48">
        <v>141.6</v>
      </c>
      <c r="N90" s="48">
        <v>43.6</v>
      </c>
      <c r="O90" s="48">
        <v>2.8</v>
      </c>
    </row>
    <row r="91" spans="1:15" ht="13.5" thickBot="1">
      <c r="A91" s="74"/>
      <c r="B91" s="34" t="s">
        <v>22</v>
      </c>
      <c r="C91" s="49">
        <f aca="true" t="shared" si="7" ref="C91:O91">SUM(C84:C90)</f>
        <v>810</v>
      </c>
      <c r="D91" s="49">
        <f t="shared" si="7"/>
        <v>54.82</v>
      </c>
      <c r="E91" s="49">
        <f t="shared" si="7"/>
        <v>53.92000000000001</v>
      </c>
      <c r="F91" s="49">
        <f t="shared" si="7"/>
        <v>181.57999999999998</v>
      </c>
      <c r="G91" s="49">
        <v>1362.3</v>
      </c>
      <c r="H91" s="49">
        <f t="shared" si="7"/>
        <v>0.65</v>
      </c>
      <c r="I91" s="49">
        <f t="shared" si="7"/>
        <v>44.01</v>
      </c>
      <c r="J91" s="49">
        <f t="shared" si="7"/>
        <v>0.22200000000000003</v>
      </c>
      <c r="K91" s="49">
        <f t="shared" si="7"/>
        <v>7.29</v>
      </c>
      <c r="L91" s="49">
        <f t="shared" si="7"/>
        <v>673.7099999999999</v>
      </c>
      <c r="M91" s="49">
        <f t="shared" si="7"/>
        <v>1146</v>
      </c>
      <c r="N91" s="49">
        <f t="shared" si="7"/>
        <v>159.14000000000001</v>
      </c>
      <c r="O91" s="49">
        <f t="shared" si="7"/>
        <v>8.31</v>
      </c>
    </row>
    <row r="92" spans="1:15" ht="13.5" thickBot="1">
      <c r="A92" s="74"/>
      <c r="B92" s="34" t="s">
        <v>79</v>
      </c>
      <c r="C92" s="49">
        <f aca="true" t="shared" si="8" ref="C92:O92">SUM(C82,C91)</f>
        <v>1390</v>
      </c>
      <c r="D92" s="49">
        <f t="shared" si="8"/>
        <v>76.22</v>
      </c>
      <c r="E92" s="49">
        <f t="shared" si="8"/>
        <v>79.32000000000001</v>
      </c>
      <c r="F92" s="49">
        <f t="shared" si="8"/>
        <v>331.2</v>
      </c>
      <c r="G92" s="49">
        <v>2345.3</v>
      </c>
      <c r="H92" s="49">
        <f t="shared" si="8"/>
        <v>1.2000000000000002</v>
      </c>
      <c r="I92" s="49">
        <f t="shared" si="8"/>
        <v>58.32</v>
      </c>
      <c r="J92" s="49">
        <f t="shared" si="8"/>
        <v>0.6360000000000001</v>
      </c>
      <c r="K92" s="49">
        <f t="shared" si="8"/>
        <v>9.59</v>
      </c>
      <c r="L92" s="49">
        <f t="shared" si="8"/>
        <v>1093.4099999999999</v>
      </c>
      <c r="M92" s="49">
        <f t="shared" si="8"/>
        <v>1642</v>
      </c>
      <c r="N92" s="49">
        <f t="shared" si="8"/>
        <v>247.38</v>
      </c>
      <c r="O92" s="49">
        <f t="shared" si="8"/>
        <v>12.010000000000002</v>
      </c>
    </row>
    <row r="106" spans="1:15" ht="12.75">
      <c r="A106" s="107" t="s">
        <v>37</v>
      </c>
      <c r="B106" s="107" t="s">
        <v>1</v>
      </c>
      <c r="C106" s="107" t="s">
        <v>2</v>
      </c>
      <c r="D106" s="110" t="s">
        <v>0</v>
      </c>
      <c r="E106" s="111"/>
      <c r="F106" s="112"/>
      <c r="G106" s="107" t="s">
        <v>38</v>
      </c>
      <c r="H106" s="113" t="s">
        <v>5</v>
      </c>
      <c r="I106" s="114"/>
      <c r="J106" s="114"/>
      <c r="K106" s="115"/>
      <c r="L106" s="122" t="s">
        <v>6</v>
      </c>
      <c r="M106" s="122"/>
      <c r="N106" s="122"/>
      <c r="O106" s="122"/>
    </row>
    <row r="107" spans="1:15" ht="12.75" customHeight="1">
      <c r="A107" s="108"/>
      <c r="B107" s="108"/>
      <c r="C107" s="108"/>
      <c r="D107" s="107" t="s">
        <v>3</v>
      </c>
      <c r="E107" s="107" t="s">
        <v>36</v>
      </c>
      <c r="F107" s="107" t="s">
        <v>4</v>
      </c>
      <c r="G107" s="108"/>
      <c r="H107" s="116"/>
      <c r="I107" s="117"/>
      <c r="J107" s="117"/>
      <c r="K107" s="118"/>
      <c r="L107" s="122"/>
      <c r="M107" s="122"/>
      <c r="N107" s="122"/>
      <c r="O107" s="122"/>
    </row>
    <row r="108" spans="1:15" ht="12.75" hidden="1">
      <c r="A108" s="108"/>
      <c r="B108" s="108"/>
      <c r="C108" s="108"/>
      <c r="D108" s="108"/>
      <c r="E108" s="108"/>
      <c r="F108" s="108"/>
      <c r="G108" s="108"/>
      <c r="H108" s="116"/>
      <c r="I108" s="117"/>
      <c r="J108" s="117"/>
      <c r="K108" s="118"/>
      <c r="L108" s="122"/>
      <c r="M108" s="122"/>
      <c r="N108" s="122"/>
      <c r="O108" s="122"/>
    </row>
    <row r="109" spans="1:15" ht="12.75">
      <c r="A109" s="108"/>
      <c r="B109" s="108"/>
      <c r="C109" s="108"/>
      <c r="D109" s="108"/>
      <c r="E109" s="108"/>
      <c r="F109" s="108"/>
      <c r="G109" s="108"/>
      <c r="H109" s="119"/>
      <c r="I109" s="120"/>
      <c r="J109" s="120"/>
      <c r="K109" s="121"/>
      <c r="L109" s="122"/>
      <c r="M109" s="122"/>
      <c r="N109" s="122"/>
      <c r="O109" s="122"/>
    </row>
    <row r="110" spans="1:15" ht="15">
      <c r="A110" s="109"/>
      <c r="B110" s="109"/>
      <c r="C110" s="109"/>
      <c r="D110" s="109"/>
      <c r="E110" s="109"/>
      <c r="F110" s="109"/>
      <c r="G110" s="109"/>
      <c r="H110" s="19" t="s">
        <v>8</v>
      </c>
      <c r="I110" s="19" t="s">
        <v>9</v>
      </c>
      <c r="J110" s="19" t="s">
        <v>10</v>
      </c>
      <c r="K110" s="20" t="s">
        <v>11</v>
      </c>
      <c r="L110" s="19" t="s">
        <v>12</v>
      </c>
      <c r="M110" s="19" t="s">
        <v>13</v>
      </c>
      <c r="N110" s="19" t="s">
        <v>14</v>
      </c>
      <c r="O110" s="19" t="s">
        <v>15</v>
      </c>
    </row>
    <row r="111" spans="1:15" ht="15">
      <c r="A111" s="41"/>
      <c r="B111" s="42" t="s">
        <v>68</v>
      </c>
      <c r="C111" s="41"/>
      <c r="D111" s="41"/>
      <c r="E111" s="41"/>
      <c r="F111" s="41"/>
      <c r="G111" s="41"/>
      <c r="H111" s="19"/>
      <c r="I111" s="19"/>
      <c r="J111" s="19"/>
      <c r="K111" s="19"/>
      <c r="L111" s="19"/>
      <c r="M111" s="19"/>
      <c r="N111" s="19"/>
      <c r="O111" s="19"/>
    </row>
    <row r="112" spans="1:15" ht="12.75">
      <c r="A112" s="123" t="s">
        <v>16</v>
      </c>
      <c r="B112" s="124"/>
      <c r="C112" s="124"/>
      <c r="D112" s="12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39">
        <v>192</v>
      </c>
      <c r="B113" s="38" t="s">
        <v>69</v>
      </c>
      <c r="C113" s="39">
        <v>180</v>
      </c>
      <c r="D113" s="39">
        <v>8</v>
      </c>
      <c r="E113" s="39">
        <v>12.1</v>
      </c>
      <c r="F113" s="39">
        <v>41.3</v>
      </c>
      <c r="G113" s="39">
        <v>299.4</v>
      </c>
      <c r="H113" s="38">
        <v>0.054</v>
      </c>
      <c r="I113" s="38">
        <v>0.6</v>
      </c>
      <c r="J113" s="38">
        <v>0.002</v>
      </c>
      <c r="K113" s="38">
        <v>0.18</v>
      </c>
      <c r="L113" s="38">
        <v>29.9</v>
      </c>
      <c r="M113" s="38">
        <v>187.7</v>
      </c>
      <c r="N113" s="38">
        <v>26.7</v>
      </c>
      <c r="O113" s="38">
        <v>0.154</v>
      </c>
    </row>
    <row r="114" spans="1:15" ht="25.5">
      <c r="A114" s="39">
        <v>418</v>
      </c>
      <c r="B114" s="39" t="s">
        <v>18</v>
      </c>
      <c r="C114" s="38">
        <v>200</v>
      </c>
      <c r="D114" s="38">
        <v>3.8</v>
      </c>
      <c r="E114" s="38">
        <v>3.6</v>
      </c>
      <c r="F114" s="38">
        <v>19.5</v>
      </c>
      <c r="G114" s="38">
        <v>243.7</v>
      </c>
      <c r="H114" s="78">
        <v>0.05</v>
      </c>
      <c r="I114" s="39">
        <v>0.06</v>
      </c>
      <c r="J114" s="39">
        <v>0</v>
      </c>
      <c r="K114" s="39">
        <v>0</v>
      </c>
      <c r="L114" s="39">
        <v>168.64</v>
      </c>
      <c r="M114" s="39">
        <v>114.8</v>
      </c>
      <c r="N114" s="39">
        <v>30</v>
      </c>
      <c r="O114" s="39">
        <v>1.7</v>
      </c>
    </row>
    <row r="115" spans="1:15" ht="13.5" thickBot="1">
      <c r="A115" s="32">
        <v>16</v>
      </c>
      <c r="B115" s="27" t="s">
        <v>19</v>
      </c>
      <c r="C115" s="27">
        <v>10</v>
      </c>
      <c r="D115" s="27">
        <v>2.3</v>
      </c>
      <c r="E115" s="27">
        <v>3</v>
      </c>
      <c r="F115" s="27">
        <v>0</v>
      </c>
      <c r="G115" s="27">
        <v>135.8</v>
      </c>
      <c r="H115" s="27">
        <v>0.04</v>
      </c>
      <c r="I115" s="27">
        <v>0.1</v>
      </c>
      <c r="J115" s="27">
        <v>0.2</v>
      </c>
      <c r="K115" s="27">
        <v>0.1</v>
      </c>
      <c r="L115" s="27">
        <v>173</v>
      </c>
      <c r="M115" s="27">
        <v>195.4</v>
      </c>
      <c r="N115" s="27">
        <v>3.5</v>
      </c>
      <c r="O115" s="27">
        <v>0.1</v>
      </c>
    </row>
    <row r="116" spans="1:15" ht="13.5" thickBot="1">
      <c r="A116" s="32">
        <v>13</v>
      </c>
      <c r="B116" s="27" t="s">
        <v>56</v>
      </c>
      <c r="C116" s="27">
        <v>10</v>
      </c>
      <c r="D116" s="27">
        <v>0.1</v>
      </c>
      <c r="E116" s="27">
        <v>8.2</v>
      </c>
      <c r="F116" s="27">
        <v>0.1</v>
      </c>
      <c r="G116" s="27">
        <v>174.9</v>
      </c>
      <c r="H116" s="27">
        <v>0</v>
      </c>
      <c r="I116" s="27">
        <v>0</v>
      </c>
      <c r="J116" s="27">
        <v>0.344</v>
      </c>
      <c r="K116" s="27">
        <v>0.1</v>
      </c>
      <c r="L116" s="27">
        <v>24</v>
      </c>
      <c r="M116" s="27">
        <v>103</v>
      </c>
      <c r="N116" s="27">
        <v>0.5</v>
      </c>
      <c r="O116" s="27">
        <v>3</v>
      </c>
    </row>
    <row r="117" spans="1:15" ht="18.75" customHeight="1" thickBot="1">
      <c r="A117" s="32">
        <v>18</v>
      </c>
      <c r="B117" s="27" t="s">
        <v>20</v>
      </c>
      <c r="C117" s="27">
        <v>40</v>
      </c>
      <c r="D117" s="27">
        <v>6</v>
      </c>
      <c r="E117" s="27">
        <v>3.2</v>
      </c>
      <c r="F117" s="27">
        <v>20.6</v>
      </c>
      <c r="G117" s="27">
        <v>213</v>
      </c>
      <c r="H117" s="27">
        <v>0</v>
      </c>
      <c r="I117" s="27">
        <v>0</v>
      </c>
      <c r="J117" s="27">
        <v>0</v>
      </c>
      <c r="K117" s="27">
        <v>0.7</v>
      </c>
      <c r="L117" s="27">
        <v>168</v>
      </c>
      <c r="M117" s="27">
        <v>168</v>
      </c>
      <c r="N117" s="27">
        <v>13.2</v>
      </c>
      <c r="O117" s="27">
        <v>0.5</v>
      </c>
    </row>
    <row r="118" spans="1:15" ht="13.5" thickBot="1">
      <c r="A118" s="32"/>
      <c r="B118" s="27" t="s">
        <v>21</v>
      </c>
      <c r="C118" s="27">
        <v>150</v>
      </c>
      <c r="D118" s="27">
        <v>1.35</v>
      </c>
      <c r="E118" s="27">
        <v>0.4</v>
      </c>
      <c r="F118" s="27">
        <v>42.2</v>
      </c>
      <c r="G118" s="27">
        <v>159.7</v>
      </c>
      <c r="H118" s="27">
        <v>0.06</v>
      </c>
      <c r="I118" s="27">
        <v>20.5</v>
      </c>
      <c r="J118" s="27">
        <v>0.1</v>
      </c>
      <c r="K118" s="27">
        <v>0.5</v>
      </c>
      <c r="L118" s="27">
        <v>110.3</v>
      </c>
      <c r="M118" s="27">
        <v>120.4</v>
      </c>
      <c r="N118" s="27">
        <v>20.6</v>
      </c>
      <c r="O118" s="27">
        <v>1.3</v>
      </c>
    </row>
    <row r="119" spans="1:15" ht="13.5" thickBot="1">
      <c r="A119" s="60"/>
      <c r="B119" s="34" t="s">
        <v>145</v>
      </c>
      <c r="C119" s="54">
        <f>SUM(C113:C118)</f>
        <v>590</v>
      </c>
      <c r="D119" s="54">
        <f aca="true" t="shared" si="9" ref="D119:N119">SUM(D113:D118)</f>
        <v>21.550000000000004</v>
      </c>
      <c r="E119" s="54">
        <f t="shared" si="9"/>
        <v>30.499999999999996</v>
      </c>
      <c r="F119" s="54">
        <f t="shared" si="9"/>
        <v>123.7</v>
      </c>
      <c r="G119" s="54">
        <f t="shared" si="9"/>
        <v>1226.4999999999998</v>
      </c>
      <c r="H119" s="54">
        <f t="shared" si="9"/>
        <v>0.20400000000000001</v>
      </c>
      <c r="I119" s="54">
        <f t="shared" si="9"/>
        <v>21.26</v>
      </c>
      <c r="J119" s="54">
        <f t="shared" si="9"/>
        <v>0.646</v>
      </c>
      <c r="K119" s="54">
        <f t="shared" si="9"/>
        <v>1.58</v>
      </c>
      <c r="L119" s="54">
        <f t="shared" si="9"/>
        <v>673.8399999999999</v>
      </c>
      <c r="M119" s="54">
        <f t="shared" si="9"/>
        <v>889.3</v>
      </c>
      <c r="N119" s="54">
        <f t="shared" si="9"/>
        <v>94.5</v>
      </c>
      <c r="O119" s="54">
        <f>SUM(O113:O118)</f>
        <v>6.754</v>
      </c>
    </row>
    <row r="120" spans="1:15" ht="13.5" thickBot="1">
      <c r="A120" s="22"/>
      <c r="B120" s="16" t="s">
        <v>23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ht="26.25" thickBot="1">
      <c r="A121" s="32">
        <v>71</v>
      </c>
      <c r="B121" s="26" t="s">
        <v>70</v>
      </c>
      <c r="C121" s="26">
        <v>60</v>
      </c>
      <c r="D121" s="26">
        <v>0.72</v>
      </c>
      <c r="E121" s="26">
        <v>0</v>
      </c>
      <c r="F121" s="26">
        <v>2.76</v>
      </c>
      <c r="G121" s="26">
        <v>15.6</v>
      </c>
      <c r="H121" s="26">
        <v>0.1</v>
      </c>
      <c r="I121" s="26">
        <v>5.35</v>
      </c>
      <c r="J121" s="26">
        <v>0</v>
      </c>
      <c r="K121" s="26">
        <v>0.1</v>
      </c>
      <c r="L121" s="26">
        <v>26.21</v>
      </c>
      <c r="M121" s="26">
        <v>47.56</v>
      </c>
      <c r="N121" s="26">
        <v>24.8</v>
      </c>
      <c r="O121" s="26">
        <v>0.412</v>
      </c>
      <c r="Q121" t="s">
        <v>144</v>
      </c>
    </row>
    <row r="122" spans="1:16" ht="13.5" thickBot="1">
      <c r="A122" s="32">
        <v>88</v>
      </c>
      <c r="B122" s="26" t="s">
        <v>71</v>
      </c>
      <c r="C122" s="26">
        <v>250</v>
      </c>
      <c r="D122" s="26">
        <v>9.2</v>
      </c>
      <c r="E122" s="26">
        <v>18.2</v>
      </c>
      <c r="F122" s="26">
        <v>31.8</v>
      </c>
      <c r="G122" s="26">
        <v>287.7</v>
      </c>
      <c r="H122" s="26">
        <v>0.2</v>
      </c>
      <c r="I122" s="26">
        <v>7.31</v>
      </c>
      <c r="J122" s="26"/>
      <c r="K122" s="26">
        <v>1.3</v>
      </c>
      <c r="L122" s="26">
        <v>112.57</v>
      </c>
      <c r="M122" s="26">
        <v>166.2</v>
      </c>
      <c r="N122" s="26">
        <v>25.6</v>
      </c>
      <c r="O122" s="26">
        <v>0.76</v>
      </c>
      <c r="P122" s="97"/>
    </row>
    <row r="123" spans="1:15" ht="13.5" thickBot="1">
      <c r="A123" s="32">
        <v>265</v>
      </c>
      <c r="B123" s="26" t="s">
        <v>72</v>
      </c>
      <c r="C123" s="26">
        <v>200</v>
      </c>
      <c r="D123" s="26">
        <v>11.4</v>
      </c>
      <c r="E123" s="26">
        <v>24</v>
      </c>
      <c r="F123" s="26">
        <v>85.6</v>
      </c>
      <c r="G123" s="26">
        <v>279.6</v>
      </c>
      <c r="H123" s="26">
        <v>0.064</v>
      </c>
      <c r="I123" s="26">
        <v>4.64</v>
      </c>
      <c r="J123" s="26">
        <v>0.006</v>
      </c>
      <c r="K123" s="26">
        <v>5.66</v>
      </c>
      <c r="L123" s="26">
        <v>71.24</v>
      </c>
      <c r="M123" s="26">
        <v>130.6</v>
      </c>
      <c r="N123" s="26">
        <v>21.9</v>
      </c>
      <c r="O123" s="26">
        <v>0.314</v>
      </c>
    </row>
    <row r="124" spans="1:15" ht="13.5" thickBot="1">
      <c r="A124" s="32">
        <v>342</v>
      </c>
      <c r="B124" s="26" t="s">
        <v>55</v>
      </c>
      <c r="C124" s="26">
        <v>200</v>
      </c>
      <c r="D124" s="26">
        <v>0.16</v>
      </c>
      <c r="E124" s="26">
        <v>0</v>
      </c>
      <c r="F124" s="26">
        <v>35</v>
      </c>
      <c r="G124" s="26">
        <v>129.8</v>
      </c>
      <c r="H124" s="26">
        <v>0.2</v>
      </c>
      <c r="I124" s="26">
        <v>18.24</v>
      </c>
      <c r="J124" s="26">
        <v>0</v>
      </c>
      <c r="K124" s="26">
        <v>0.5</v>
      </c>
      <c r="L124" s="26">
        <v>64</v>
      </c>
      <c r="M124" s="26">
        <v>104.3</v>
      </c>
      <c r="N124" s="26">
        <v>3.6</v>
      </c>
      <c r="O124" s="26">
        <v>0.78</v>
      </c>
    </row>
    <row r="125" spans="1:15" ht="13.5" thickBot="1">
      <c r="A125" s="29" t="s">
        <v>30</v>
      </c>
      <c r="B125" s="26" t="s">
        <v>31</v>
      </c>
      <c r="C125" s="26">
        <v>40</v>
      </c>
      <c r="D125" s="26">
        <v>6</v>
      </c>
      <c r="E125" s="26">
        <v>3.2</v>
      </c>
      <c r="F125" s="26">
        <v>29.32</v>
      </c>
      <c r="G125" s="26">
        <v>213</v>
      </c>
      <c r="H125" s="26">
        <v>0.02</v>
      </c>
      <c r="I125" s="26">
        <v>0</v>
      </c>
      <c r="J125" s="26">
        <v>0</v>
      </c>
      <c r="K125" s="26">
        <v>0.26</v>
      </c>
      <c r="L125" s="26">
        <v>94</v>
      </c>
      <c r="M125" s="26">
        <v>168</v>
      </c>
      <c r="N125" s="26">
        <v>13.2</v>
      </c>
      <c r="O125" s="26">
        <v>0.22</v>
      </c>
    </row>
    <row r="126" spans="1:15" ht="17.25" customHeight="1" thickBot="1">
      <c r="A126" s="29" t="s">
        <v>30</v>
      </c>
      <c r="B126" s="26" t="s">
        <v>33</v>
      </c>
      <c r="C126" s="26">
        <v>30</v>
      </c>
      <c r="D126" s="26">
        <v>30</v>
      </c>
      <c r="E126" s="26">
        <v>3.36</v>
      </c>
      <c r="F126" s="26">
        <v>24.16</v>
      </c>
      <c r="G126" s="26">
        <v>218</v>
      </c>
      <c r="H126" s="26">
        <v>0.4</v>
      </c>
      <c r="I126" s="26">
        <v>0.4</v>
      </c>
      <c r="J126" s="26">
        <v>0.06</v>
      </c>
      <c r="K126" s="26">
        <v>0.3</v>
      </c>
      <c r="L126" s="26">
        <v>54</v>
      </c>
      <c r="M126" s="26">
        <v>141.6</v>
      </c>
      <c r="N126" s="26">
        <v>63.6</v>
      </c>
      <c r="O126" s="26">
        <v>2.8</v>
      </c>
    </row>
    <row r="127" spans="1:15" ht="13.5" thickBot="1">
      <c r="A127" s="79"/>
      <c r="B127" s="80" t="s">
        <v>22</v>
      </c>
      <c r="C127" s="80">
        <f>SUM(C121:C126)</f>
        <v>780</v>
      </c>
      <c r="D127" s="80">
        <f aca="true" t="shared" si="10" ref="D127:O127">SUM(D121:D126)</f>
        <v>57.480000000000004</v>
      </c>
      <c r="E127" s="80">
        <f t="shared" si="10"/>
        <v>48.760000000000005</v>
      </c>
      <c r="F127" s="80">
        <f t="shared" si="10"/>
        <v>208.64</v>
      </c>
      <c r="G127" s="80">
        <v>1123.7</v>
      </c>
      <c r="H127" s="80">
        <f t="shared" si="10"/>
        <v>0.9840000000000001</v>
      </c>
      <c r="I127" s="80">
        <f t="shared" si="10"/>
        <v>35.94</v>
      </c>
      <c r="J127" s="80">
        <f t="shared" si="10"/>
        <v>0.066</v>
      </c>
      <c r="K127" s="80">
        <f t="shared" si="10"/>
        <v>8.120000000000001</v>
      </c>
      <c r="L127" s="80">
        <f t="shared" si="10"/>
        <v>422.02</v>
      </c>
      <c r="M127" s="80">
        <f t="shared" si="10"/>
        <v>758.2600000000001</v>
      </c>
      <c r="N127" s="80">
        <f t="shared" si="10"/>
        <v>152.70000000000002</v>
      </c>
      <c r="O127" s="80">
        <f t="shared" si="10"/>
        <v>5.286</v>
      </c>
    </row>
    <row r="128" spans="1:15" ht="13.5" thickBot="1">
      <c r="A128" s="79"/>
      <c r="B128" s="80" t="s">
        <v>79</v>
      </c>
      <c r="C128" s="80">
        <f>SUM(C119,C127)</f>
        <v>1370</v>
      </c>
      <c r="D128" s="80">
        <v>78.74</v>
      </c>
      <c r="E128" s="80">
        <f aca="true" t="shared" si="11" ref="E128:O128">SUM(E119,E127)</f>
        <v>79.26</v>
      </c>
      <c r="F128" s="80">
        <f t="shared" si="11"/>
        <v>332.34</v>
      </c>
      <c r="G128" s="80">
        <f t="shared" si="11"/>
        <v>2350.2</v>
      </c>
      <c r="H128" s="80">
        <f t="shared" si="11"/>
        <v>1.1880000000000002</v>
      </c>
      <c r="I128" s="80">
        <f t="shared" si="11"/>
        <v>57.2</v>
      </c>
      <c r="J128" s="80">
        <f t="shared" si="11"/>
        <v>0.712</v>
      </c>
      <c r="K128" s="80">
        <f t="shared" si="11"/>
        <v>9.700000000000001</v>
      </c>
      <c r="L128" s="80">
        <f t="shared" si="11"/>
        <v>1095.86</v>
      </c>
      <c r="M128" s="80">
        <f t="shared" si="11"/>
        <v>1647.56</v>
      </c>
      <c r="N128" s="80">
        <f t="shared" si="11"/>
        <v>247.20000000000002</v>
      </c>
      <c r="O128" s="80">
        <f t="shared" si="11"/>
        <v>12.04</v>
      </c>
    </row>
    <row r="129" spans="1:15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1:15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1:15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1:15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1:15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1:15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1:15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5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5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1:15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1:15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2" spans="1:15" ht="12.75">
      <c r="A142" s="107" t="s">
        <v>37</v>
      </c>
      <c r="B142" s="107" t="s">
        <v>1</v>
      </c>
      <c r="C142" s="107" t="s">
        <v>2</v>
      </c>
      <c r="D142" s="110" t="s">
        <v>0</v>
      </c>
      <c r="E142" s="111"/>
      <c r="F142" s="112"/>
      <c r="G142" s="107" t="s">
        <v>38</v>
      </c>
      <c r="H142" s="113" t="s">
        <v>5</v>
      </c>
      <c r="I142" s="114"/>
      <c r="J142" s="114"/>
      <c r="K142" s="115"/>
      <c r="L142" s="122" t="s">
        <v>6</v>
      </c>
      <c r="M142" s="122"/>
      <c r="N142" s="122"/>
      <c r="O142" s="122"/>
    </row>
    <row r="143" spans="1:15" ht="12" customHeight="1">
      <c r="A143" s="108"/>
      <c r="B143" s="108"/>
      <c r="C143" s="108"/>
      <c r="D143" s="107" t="s">
        <v>3</v>
      </c>
      <c r="E143" s="107" t="s">
        <v>36</v>
      </c>
      <c r="F143" s="107" t="s">
        <v>4</v>
      </c>
      <c r="G143" s="108"/>
      <c r="H143" s="116"/>
      <c r="I143" s="117"/>
      <c r="J143" s="117"/>
      <c r="K143" s="118"/>
      <c r="L143" s="122"/>
      <c r="M143" s="122"/>
      <c r="N143" s="122"/>
      <c r="O143" s="122"/>
    </row>
    <row r="144" spans="1:15" ht="12.75" hidden="1">
      <c r="A144" s="108"/>
      <c r="B144" s="108"/>
      <c r="C144" s="108"/>
      <c r="D144" s="108"/>
      <c r="E144" s="108"/>
      <c r="F144" s="108"/>
      <c r="G144" s="108"/>
      <c r="H144" s="116"/>
      <c r="I144" s="117"/>
      <c r="J144" s="117"/>
      <c r="K144" s="118"/>
      <c r="L144" s="122"/>
      <c r="M144" s="122"/>
      <c r="N144" s="122"/>
      <c r="O144" s="122"/>
    </row>
    <row r="145" spans="1:15" ht="12.75" hidden="1">
      <c r="A145" s="108"/>
      <c r="B145" s="108"/>
      <c r="C145" s="108"/>
      <c r="D145" s="108"/>
      <c r="E145" s="108"/>
      <c r="F145" s="108"/>
      <c r="G145" s="108"/>
      <c r="H145" s="119"/>
      <c r="I145" s="120"/>
      <c r="J145" s="120"/>
      <c r="K145" s="121"/>
      <c r="L145" s="122"/>
      <c r="M145" s="122"/>
      <c r="N145" s="122"/>
      <c r="O145" s="122"/>
    </row>
    <row r="146" spans="1:15" ht="15">
      <c r="A146" s="109"/>
      <c r="B146" s="109"/>
      <c r="C146" s="109"/>
      <c r="D146" s="109"/>
      <c r="E146" s="109"/>
      <c r="F146" s="109"/>
      <c r="G146" s="109"/>
      <c r="H146" s="19" t="s">
        <v>8</v>
      </c>
      <c r="I146" s="19" t="s">
        <v>9</v>
      </c>
      <c r="J146" s="19" t="s">
        <v>10</v>
      </c>
      <c r="K146" s="20" t="s">
        <v>11</v>
      </c>
      <c r="L146" s="19" t="s">
        <v>12</v>
      </c>
      <c r="M146" s="19" t="s">
        <v>13</v>
      </c>
      <c r="N146" s="19" t="s">
        <v>14</v>
      </c>
      <c r="O146" s="19" t="s">
        <v>15</v>
      </c>
    </row>
    <row r="147" spans="1:15" ht="15">
      <c r="A147" s="41"/>
      <c r="B147" s="42" t="s">
        <v>76</v>
      </c>
      <c r="C147" s="41"/>
      <c r="D147" s="41"/>
      <c r="E147" s="41"/>
      <c r="F147" s="41"/>
      <c r="G147" s="41"/>
      <c r="H147" s="19"/>
      <c r="I147" s="19"/>
      <c r="J147" s="19"/>
      <c r="K147" s="19"/>
      <c r="L147" s="19"/>
      <c r="M147" s="19"/>
      <c r="N147" s="19"/>
      <c r="O147" s="19"/>
    </row>
    <row r="148" spans="1:15" ht="12.75">
      <c r="A148" s="123" t="s">
        <v>16</v>
      </c>
      <c r="B148" s="124"/>
      <c r="C148" s="1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2.75">
      <c r="A149" s="39" t="s">
        <v>157</v>
      </c>
      <c r="B149" s="104" t="s">
        <v>157</v>
      </c>
      <c r="C149" s="39" t="s">
        <v>157</v>
      </c>
      <c r="D149" s="39" t="s">
        <v>157</v>
      </c>
      <c r="E149" s="39" t="s">
        <v>157</v>
      </c>
      <c r="F149" s="39" t="s">
        <v>157</v>
      </c>
      <c r="G149" s="39" t="s">
        <v>157</v>
      </c>
      <c r="H149" s="39" t="s">
        <v>157</v>
      </c>
      <c r="I149" s="39" t="s">
        <v>157</v>
      </c>
      <c r="J149" s="39" t="s">
        <v>157</v>
      </c>
      <c r="K149" s="39" t="s">
        <v>157</v>
      </c>
      <c r="L149" s="39" t="s">
        <v>157</v>
      </c>
      <c r="M149" s="39" t="s">
        <v>157</v>
      </c>
      <c r="N149" s="39" t="s">
        <v>157</v>
      </c>
      <c r="O149" s="39" t="s">
        <v>157</v>
      </c>
    </row>
    <row r="150" spans="1:15" ht="25.5">
      <c r="A150" s="39">
        <v>378</v>
      </c>
      <c r="B150" s="39" t="s">
        <v>77</v>
      </c>
      <c r="C150" s="39">
        <v>200</v>
      </c>
      <c r="D150" s="39"/>
      <c r="E150" s="39">
        <v>8</v>
      </c>
      <c r="F150" s="39">
        <v>42</v>
      </c>
      <c r="G150" s="39">
        <v>280</v>
      </c>
      <c r="H150" s="39">
        <v>0.26</v>
      </c>
      <c r="I150" s="39">
        <v>0</v>
      </c>
      <c r="J150" s="39">
        <v>0.01</v>
      </c>
      <c r="K150" s="39">
        <v>1.6</v>
      </c>
      <c r="L150" s="39">
        <v>40</v>
      </c>
      <c r="M150" s="39">
        <v>298</v>
      </c>
      <c r="N150" s="39">
        <v>84</v>
      </c>
      <c r="O150" s="39">
        <v>3.7</v>
      </c>
    </row>
    <row r="151" spans="1:15" ht="25.5">
      <c r="A151" s="39"/>
      <c r="B151" s="39" t="s">
        <v>50</v>
      </c>
      <c r="C151" s="38">
        <v>150</v>
      </c>
      <c r="D151" s="38">
        <v>1.6</v>
      </c>
      <c r="E151" s="38">
        <v>0.5</v>
      </c>
      <c r="F151" s="38">
        <v>25.2</v>
      </c>
      <c r="G151" s="38">
        <v>161.5</v>
      </c>
      <c r="H151" s="39">
        <v>0.05</v>
      </c>
      <c r="I151" s="39">
        <v>22</v>
      </c>
      <c r="J151" s="39">
        <v>0</v>
      </c>
      <c r="K151" s="39">
        <v>1.9</v>
      </c>
      <c r="L151" s="39">
        <v>17.6</v>
      </c>
      <c r="M151" s="39">
        <v>61.6</v>
      </c>
      <c r="N151" s="39">
        <v>0.3</v>
      </c>
      <c r="O151" s="39">
        <v>1.3</v>
      </c>
    </row>
    <row r="152" spans="1:15" ht="12.75">
      <c r="A152" s="39">
        <v>22</v>
      </c>
      <c r="B152" s="39" t="s">
        <v>158</v>
      </c>
      <c r="C152" s="38">
        <v>60</v>
      </c>
      <c r="D152" s="38">
        <v>1.9</v>
      </c>
      <c r="E152" s="38">
        <v>0.1</v>
      </c>
      <c r="F152" s="38">
        <v>13.9</v>
      </c>
      <c r="G152" s="38">
        <v>74.1</v>
      </c>
      <c r="H152" s="39">
        <v>0.1</v>
      </c>
      <c r="I152" s="39">
        <v>6</v>
      </c>
      <c r="J152" s="39">
        <v>0</v>
      </c>
      <c r="K152" s="39">
        <v>0.1</v>
      </c>
      <c r="L152" s="39">
        <v>93.6</v>
      </c>
      <c r="M152" s="39">
        <v>37.2</v>
      </c>
      <c r="N152" s="39">
        <v>12.6</v>
      </c>
      <c r="O152" s="39">
        <v>0.4</v>
      </c>
    </row>
    <row r="153" spans="1:15" ht="12.75">
      <c r="A153" s="39">
        <v>1033</v>
      </c>
      <c r="B153" s="39" t="s">
        <v>55</v>
      </c>
      <c r="C153" s="39">
        <v>200</v>
      </c>
      <c r="D153" s="39">
        <v>7.6</v>
      </c>
      <c r="E153" s="39">
        <v>9.5</v>
      </c>
      <c r="F153" s="39">
        <v>34.4</v>
      </c>
      <c r="G153" s="39">
        <v>144</v>
      </c>
      <c r="H153" s="39">
        <v>0.03</v>
      </c>
      <c r="I153" s="39">
        <v>0.8</v>
      </c>
      <c r="J153" s="39">
        <v>0.02</v>
      </c>
      <c r="K153" s="39">
        <v>0.2</v>
      </c>
      <c r="L153" s="39">
        <v>253</v>
      </c>
      <c r="M153" s="39">
        <v>198</v>
      </c>
      <c r="N153" s="39">
        <v>12.4</v>
      </c>
      <c r="O153" s="39">
        <v>0</v>
      </c>
    </row>
    <row r="154" spans="1:15" ht="25.5">
      <c r="A154" s="39">
        <v>18</v>
      </c>
      <c r="B154" s="39" t="s">
        <v>20</v>
      </c>
      <c r="C154" s="39">
        <v>40</v>
      </c>
      <c r="D154" s="39">
        <v>6</v>
      </c>
      <c r="E154" s="39">
        <v>0.6</v>
      </c>
      <c r="F154" s="39">
        <v>20.6</v>
      </c>
      <c r="G154" s="39">
        <v>213</v>
      </c>
      <c r="H154" s="39">
        <v>0.02</v>
      </c>
      <c r="I154" s="39">
        <v>0</v>
      </c>
      <c r="J154" s="39">
        <v>0</v>
      </c>
      <c r="K154" s="39">
        <v>1</v>
      </c>
      <c r="L154" s="39">
        <v>168</v>
      </c>
      <c r="M154" s="39">
        <v>168</v>
      </c>
      <c r="N154" s="39">
        <v>2.6</v>
      </c>
      <c r="O154" s="39">
        <v>0.2</v>
      </c>
    </row>
    <row r="155" spans="1:15" ht="13.5" thickBot="1">
      <c r="A155" s="60"/>
      <c r="B155" s="102" t="s">
        <v>79</v>
      </c>
      <c r="C155" s="54">
        <f>SUM(C149:C154)</f>
        <v>650</v>
      </c>
      <c r="D155" s="54">
        <f aca="true" t="shared" si="12" ref="D155:N155">SUM(D149:D154)</f>
        <v>17.1</v>
      </c>
      <c r="E155" s="54">
        <f t="shared" si="12"/>
        <v>18.700000000000003</v>
      </c>
      <c r="F155" s="54">
        <f t="shared" si="12"/>
        <v>136.1</v>
      </c>
      <c r="G155" s="54">
        <f t="shared" si="12"/>
        <v>872.6</v>
      </c>
      <c r="H155" s="54">
        <f t="shared" si="12"/>
        <v>0.4600000000000001</v>
      </c>
      <c r="I155" s="54">
        <f t="shared" si="12"/>
        <v>28.8</v>
      </c>
      <c r="J155" s="54">
        <f t="shared" si="12"/>
        <v>0.03</v>
      </c>
      <c r="K155" s="54">
        <f t="shared" si="12"/>
        <v>4.800000000000001</v>
      </c>
      <c r="L155" s="54">
        <f t="shared" si="12"/>
        <v>572.2</v>
      </c>
      <c r="M155" s="54">
        <f t="shared" si="12"/>
        <v>762.8</v>
      </c>
      <c r="N155" s="54">
        <f t="shared" si="12"/>
        <v>111.89999999999999</v>
      </c>
      <c r="O155" s="54">
        <f>SUM(O149:O154)</f>
        <v>5.6000000000000005</v>
      </c>
    </row>
    <row r="156" spans="1:15" ht="13.5" thickBot="1">
      <c r="A156" s="44"/>
      <c r="B156" s="51" t="s">
        <v>23</v>
      </c>
      <c r="C156" s="46"/>
      <c r="D156" s="46"/>
      <c r="E156" s="46"/>
      <c r="F156" s="46"/>
      <c r="G156" s="46"/>
      <c r="H156" s="47"/>
      <c r="I156" s="47"/>
      <c r="J156" s="47"/>
      <c r="K156" s="47"/>
      <c r="L156" s="47"/>
      <c r="M156" s="47"/>
      <c r="N156" s="47"/>
      <c r="O156" s="47"/>
    </row>
    <row r="157" spans="1:15" ht="13.5" thickBot="1">
      <c r="A157" s="32">
        <v>59</v>
      </c>
      <c r="B157" s="27" t="s">
        <v>159</v>
      </c>
      <c r="C157" s="27">
        <v>60</v>
      </c>
      <c r="D157" s="27">
        <v>0.4</v>
      </c>
      <c r="E157" s="27">
        <v>0.18</v>
      </c>
      <c r="F157" s="27">
        <v>16.5</v>
      </c>
      <c r="G157" s="27">
        <v>42.6</v>
      </c>
      <c r="H157" s="30">
        <v>0.02</v>
      </c>
      <c r="I157" s="30">
        <v>7.98</v>
      </c>
      <c r="J157" s="30">
        <v>0.3</v>
      </c>
      <c r="K157" s="30">
        <v>0.4</v>
      </c>
      <c r="L157" s="30">
        <v>19.62</v>
      </c>
      <c r="M157" s="30">
        <v>46.5</v>
      </c>
      <c r="N157" s="30">
        <v>11.48</v>
      </c>
      <c r="O157" s="30">
        <v>0.52</v>
      </c>
    </row>
    <row r="158" spans="1:15" ht="32.25" customHeight="1" thickBot="1">
      <c r="A158" s="32">
        <v>111</v>
      </c>
      <c r="B158" s="27" t="s">
        <v>81</v>
      </c>
      <c r="C158" s="27">
        <v>250</v>
      </c>
      <c r="D158" s="27">
        <v>2.28</v>
      </c>
      <c r="E158" s="27">
        <v>12</v>
      </c>
      <c r="F158" s="27">
        <v>41.2</v>
      </c>
      <c r="G158" s="27">
        <v>177.5</v>
      </c>
      <c r="H158" s="27">
        <v>0.04</v>
      </c>
      <c r="I158" s="27">
        <v>3.2</v>
      </c>
      <c r="J158" s="27">
        <v>0.01</v>
      </c>
      <c r="K158" s="27">
        <v>0.38</v>
      </c>
      <c r="L158" s="27">
        <v>123.63</v>
      </c>
      <c r="M158" s="27">
        <v>104.63</v>
      </c>
      <c r="N158" s="27">
        <v>3.7</v>
      </c>
      <c r="O158" s="27">
        <v>0.2</v>
      </c>
    </row>
    <row r="159" spans="1:15" ht="13.5" thickBot="1">
      <c r="A159" s="32">
        <v>255</v>
      </c>
      <c r="B159" s="27" t="s">
        <v>174</v>
      </c>
      <c r="C159" s="27">
        <v>100</v>
      </c>
      <c r="D159" s="27">
        <v>22.06</v>
      </c>
      <c r="E159" s="27">
        <v>18.23</v>
      </c>
      <c r="F159" s="27">
        <v>5.88</v>
      </c>
      <c r="G159" s="27">
        <v>276.25</v>
      </c>
      <c r="H159" s="30" t="s">
        <v>171</v>
      </c>
      <c r="I159" s="30">
        <v>25.38</v>
      </c>
      <c r="J159" s="30">
        <v>166</v>
      </c>
      <c r="K159" s="30">
        <v>1.38</v>
      </c>
      <c r="L159" s="30">
        <v>68.72</v>
      </c>
      <c r="M159" s="30">
        <v>60.88</v>
      </c>
      <c r="N159" s="30">
        <v>13.4</v>
      </c>
      <c r="O159" s="30">
        <v>0.16</v>
      </c>
    </row>
    <row r="160" spans="1:15" ht="13.5" thickBot="1">
      <c r="A160" s="32">
        <v>312</v>
      </c>
      <c r="B160" s="27" t="s">
        <v>83</v>
      </c>
      <c r="C160" s="27">
        <v>150</v>
      </c>
      <c r="D160" s="27">
        <v>3.12</v>
      </c>
      <c r="E160" s="27">
        <v>13.6</v>
      </c>
      <c r="F160" s="27">
        <v>22.57</v>
      </c>
      <c r="G160" s="27">
        <v>207</v>
      </c>
      <c r="H160" s="30">
        <v>0.12</v>
      </c>
      <c r="I160" s="30">
        <v>13.2</v>
      </c>
      <c r="J160" s="30">
        <v>0.02</v>
      </c>
      <c r="K160" s="30">
        <v>1.5</v>
      </c>
      <c r="L160" s="30">
        <v>51.87</v>
      </c>
      <c r="M160" s="30">
        <v>109.7</v>
      </c>
      <c r="N160" s="30">
        <v>17</v>
      </c>
      <c r="O160" s="30">
        <v>0.6</v>
      </c>
    </row>
    <row r="161" spans="1:15" ht="13.5" thickBot="1">
      <c r="A161" s="32">
        <v>350</v>
      </c>
      <c r="B161" s="27" t="s">
        <v>160</v>
      </c>
      <c r="C161" s="27">
        <v>200</v>
      </c>
      <c r="D161" s="27">
        <v>0.4</v>
      </c>
      <c r="E161" s="27">
        <v>0</v>
      </c>
      <c r="F161" s="27">
        <v>29.2</v>
      </c>
      <c r="G161" s="27">
        <v>142</v>
      </c>
      <c r="H161" s="30">
        <v>0.022</v>
      </c>
      <c r="I161" s="30">
        <v>0</v>
      </c>
      <c r="J161" s="30">
        <v>0.01</v>
      </c>
      <c r="K161" s="30">
        <v>0.01</v>
      </c>
      <c r="L161" s="30">
        <v>8.05</v>
      </c>
      <c r="M161" s="30">
        <v>49.78</v>
      </c>
      <c r="N161" s="30">
        <v>5.24</v>
      </c>
      <c r="O161" s="30">
        <v>0.3</v>
      </c>
    </row>
    <row r="162" spans="1:15" ht="13.5" thickBot="1">
      <c r="A162" s="32" t="s">
        <v>30</v>
      </c>
      <c r="B162" s="27" t="s">
        <v>31</v>
      </c>
      <c r="C162" s="27">
        <v>40</v>
      </c>
      <c r="D162" s="27">
        <v>3.58</v>
      </c>
      <c r="E162" s="27">
        <v>3.2</v>
      </c>
      <c r="F162" s="27">
        <v>29.32</v>
      </c>
      <c r="G162" s="27">
        <v>213</v>
      </c>
      <c r="H162" s="27">
        <v>0.02</v>
      </c>
      <c r="I162" s="27">
        <v>0</v>
      </c>
      <c r="J162" s="27">
        <v>0</v>
      </c>
      <c r="K162" s="27">
        <v>0.26</v>
      </c>
      <c r="L162" s="27">
        <v>94</v>
      </c>
      <c r="M162" s="27">
        <v>168</v>
      </c>
      <c r="N162" s="27">
        <v>13.2</v>
      </c>
      <c r="O162" s="27">
        <v>0.22</v>
      </c>
    </row>
    <row r="163" spans="1:15" ht="20.25" customHeight="1" thickBot="1">
      <c r="A163" s="32" t="s">
        <v>30</v>
      </c>
      <c r="B163" s="27" t="s">
        <v>33</v>
      </c>
      <c r="C163" s="27">
        <v>30</v>
      </c>
      <c r="D163" s="27">
        <v>30</v>
      </c>
      <c r="E163" s="27">
        <v>3.36</v>
      </c>
      <c r="F163" s="27">
        <v>24.16</v>
      </c>
      <c r="G163" s="27">
        <v>218</v>
      </c>
      <c r="H163" s="27">
        <v>0.4</v>
      </c>
      <c r="I163" s="27">
        <v>0.4</v>
      </c>
      <c r="J163" s="27">
        <v>0.02</v>
      </c>
      <c r="K163" s="27">
        <v>1</v>
      </c>
      <c r="L163" s="27">
        <v>54</v>
      </c>
      <c r="M163" s="27">
        <v>141.6</v>
      </c>
      <c r="N163" s="27">
        <v>63.6</v>
      </c>
      <c r="O163" s="27">
        <v>2.8</v>
      </c>
    </row>
    <row r="164" spans="1:15" ht="13.5" thickBot="1">
      <c r="A164" s="60"/>
      <c r="B164" s="34" t="s">
        <v>22</v>
      </c>
      <c r="C164" s="34">
        <f>SUM(C157:C163)</f>
        <v>830</v>
      </c>
      <c r="D164" s="34">
        <f aca="true" t="shared" si="13" ref="D164:O164">SUM(D157:D163)</f>
        <v>61.839999999999996</v>
      </c>
      <c r="E164" s="34">
        <f t="shared" si="13"/>
        <v>50.57</v>
      </c>
      <c r="F164" s="34">
        <f t="shared" si="13"/>
        <v>168.83</v>
      </c>
      <c r="G164" s="34">
        <f t="shared" si="13"/>
        <v>1276.35</v>
      </c>
      <c r="H164" s="34">
        <f t="shared" si="13"/>
        <v>0.622</v>
      </c>
      <c r="I164" s="34">
        <f t="shared" si="13"/>
        <v>50.160000000000004</v>
      </c>
      <c r="J164" s="34">
        <f t="shared" si="13"/>
        <v>166.36</v>
      </c>
      <c r="K164" s="34">
        <f t="shared" si="13"/>
        <v>4.93</v>
      </c>
      <c r="L164" s="34">
        <f t="shared" si="13"/>
        <v>419.89</v>
      </c>
      <c r="M164" s="34">
        <f t="shared" si="13"/>
        <v>681.09</v>
      </c>
      <c r="N164" s="34">
        <f t="shared" si="13"/>
        <v>127.62</v>
      </c>
      <c r="O164" s="34">
        <f t="shared" si="13"/>
        <v>4.8</v>
      </c>
    </row>
    <row r="165" spans="1:15" ht="13.5" thickBot="1">
      <c r="A165" s="60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3.5" thickBot="1">
      <c r="A166" s="60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3.5" thickBot="1">
      <c r="A167" s="60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3.5" thickBot="1">
      <c r="A168" s="60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3.5" thickBot="1">
      <c r="A169" s="60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3.5" thickBot="1">
      <c r="A170" s="60"/>
      <c r="B170" s="34" t="s">
        <v>146</v>
      </c>
      <c r="C170" s="34">
        <f>SUM(C155,C164)</f>
        <v>1480</v>
      </c>
      <c r="D170" s="34">
        <f aca="true" t="shared" si="14" ref="D170:O170">SUM(D155,D164)</f>
        <v>78.94</v>
      </c>
      <c r="E170" s="34">
        <f t="shared" si="14"/>
        <v>69.27000000000001</v>
      </c>
      <c r="F170" s="34">
        <f t="shared" si="14"/>
        <v>304.93</v>
      </c>
      <c r="G170" s="34">
        <f t="shared" si="14"/>
        <v>2148.95</v>
      </c>
      <c r="H170" s="34">
        <f t="shared" si="14"/>
        <v>1.082</v>
      </c>
      <c r="I170" s="34">
        <f t="shared" si="14"/>
        <v>78.96000000000001</v>
      </c>
      <c r="J170" s="34">
        <f t="shared" si="14"/>
        <v>166.39000000000001</v>
      </c>
      <c r="K170" s="34">
        <f t="shared" si="14"/>
        <v>9.73</v>
      </c>
      <c r="L170" s="34">
        <f t="shared" si="14"/>
        <v>992.09</v>
      </c>
      <c r="M170" s="34">
        <f t="shared" si="14"/>
        <v>1443.8899999999999</v>
      </c>
      <c r="N170" s="34">
        <f t="shared" si="14"/>
        <v>239.51999999999998</v>
      </c>
      <c r="O170" s="34">
        <f t="shared" si="14"/>
        <v>10.4</v>
      </c>
    </row>
    <row r="171" spans="1:15" ht="12.7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1:15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1:15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1:15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1:15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9" spans="1:15" ht="12.75">
      <c r="A179" s="107" t="s">
        <v>37</v>
      </c>
      <c r="B179" s="107" t="s">
        <v>1</v>
      </c>
      <c r="C179" s="107" t="s">
        <v>2</v>
      </c>
      <c r="D179" s="110" t="s">
        <v>0</v>
      </c>
      <c r="E179" s="111"/>
      <c r="F179" s="112"/>
      <c r="G179" s="107" t="s">
        <v>38</v>
      </c>
      <c r="H179" s="113" t="s">
        <v>5</v>
      </c>
      <c r="I179" s="114"/>
      <c r="J179" s="114"/>
      <c r="K179" s="115"/>
      <c r="L179" s="122" t="s">
        <v>6</v>
      </c>
      <c r="M179" s="122"/>
      <c r="N179" s="122"/>
      <c r="O179" s="122"/>
    </row>
    <row r="180" spans="1:15" ht="12" customHeight="1">
      <c r="A180" s="108"/>
      <c r="B180" s="108"/>
      <c r="C180" s="108"/>
      <c r="D180" s="107" t="s">
        <v>3</v>
      </c>
      <c r="E180" s="107" t="s">
        <v>36</v>
      </c>
      <c r="F180" s="107" t="s">
        <v>4</v>
      </c>
      <c r="G180" s="108"/>
      <c r="H180" s="116"/>
      <c r="I180" s="117"/>
      <c r="J180" s="117"/>
      <c r="K180" s="118"/>
      <c r="L180" s="122"/>
      <c r="M180" s="122"/>
      <c r="N180" s="122"/>
      <c r="O180" s="122"/>
    </row>
    <row r="181" spans="1:15" ht="12.75" hidden="1">
      <c r="A181" s="108"/>
      <c r="B181" s="108"/>
      <c r="C181" s="108"/>
      <c r="D181" s="108"/>
      <c r="E181" s="108"/>
      <c r="F181" s="108"/>
      <c r="G181" s="108"/>
      <c r="H181" s="116"/>
      <c r="I181" s="117"/>
      <c r="J181" s="117"/>
      <c r="K181" s="118"/>
      <c r="L181" s="122"/>
      <c r="M181" s="122"/>
      <c r="N181" s="122"/>
      <c r="O181" s="122"/>
    </row>
    <row r="182" spans="1:15" ht="12.75" hidden="1">
      <c r="A182" s="108"/>
      <c r="B182" s="108"/>
      <c r="C182" s="108"/>
      <c r="D182" s="108"/>
      <c r="E182" s="108"/>
      <c r="F182" s="108"/>
      <c r="G182" s="108"/>
      <c r="H182" s="119"/>
      <c r="I182" s="120"/>
      <c r="J182" s="120"/>
      <c r="K182" s="121"/>
      <c r="L182" s="122"/>
      <c r="M182" s="122"/>
      <c r="N182" s="122"/>
      <c r="O182" s="122"/>
    </row>
    <row r="183" spans="1:15" ht="15">
      <c r="A183" s="109"/>
      <c r="B183" s="109"/>
      <c r="C183" s="109"/>
      <c r="D183" s="109"/>
      <c r="E183" s="109"/>
      <c r="F183" s="109"/>
      <c r="G183" s="109"/>
      <c r="H183" s="19" t="s">
        <v>8</v>
      </c>
      <c r="I183" s="19" t="s">
        <v>9</v>
      </c>
      <c r="J183" s="19" t="s">
        <v>10</v>
      </c>
      <c r="K183" s="20" t="s">
        <v>11</v>
      </c>
      <c r="L183" s="19" t="s">
        <v>12</v>
      </c>
      <c r="M183" s="19" t="s">
        <v>13</v>
      </c>
      <c r="N183" s="19" t="s">
        <v>14</v>
      </c>
      <c r="O183" s="19" t="s">
        <v>15</v>
      </c>
    </row>
    <row r="184" spans="1:15" ht="15">
      <c r="A184" s="41"/>
      <c r="B184" s="42" t="s">
        <v>95</v>
      </c>
      <c r="C184" s="41"/>
      <c r="D184" s="41"/>
      <c r="E184" s="41"/>
      <c r="F184" s="41"/>
      <c r="G184" s="41"/>
      <c r="H184" s="19"/>
      <c r="I184" s="19"/>
      <c r="J184" s="19"/>
      <c r="K184" s="19"/>
      <c r="L184" s="19"/>
      <c r="M184" s="19"/>
      <c r="N184" s="19"/>
      <c r="O184" s="19"/>
    </row>
    <row r="185" spans="1:15" ht="12.75">
      <c r="A185" s="123" t="s">
        <v>16</v>
      </c>
      <c r="B185" s="124"/>
      <c r="C185" s="1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25.5">
      <c r="A186" s="39">
        <v>235</v>
      </c>
      <c r="B186" s="39" t="s">
        <v>88</v>
      </c>
      <c r="C186" s="39">
        <v>180</v>
      </c>
      <c r="D186" s="39">
        <v>6.33</v>
      </c>
      <c r="E186" s="39">
        <v>16.3</v>
      </c>
      <c r="F186" s="39">
        <v>20.88</v>
      </c>
      <c r="G186" s="39">
        <v>220.1</v>
      </c>
      <c r="H186" s="39">
        <v>0.039</v>
      </c>
      <c r="I186" s="39">
        <v>11.8</v>
      </c>
      <c r="J186" s="39">
        <v>0.028</v>
      </c>
      <c r="K186" s="39">
        <v>0.069</v>
      </c>
      <c r="L186" s="39">
        <v>103</v>
      </c>
      <c r="M186" s="39">
        <v>123.84</v>
      </c>
      <c r="N186" s="39">
        <v>16</v>
      </c>
      <c r="O186" s="37">
        <v>0.251</v>
      </c>
    </row>
    <row r="187" spans="1:15" ht="26.25" thickBot="1">
      <c r="A187" s="39">
        <v>16</v>
      </c>
      <c r="B187" s="39" t="s">
        <v>161</v>
      </c>
      <c r="C187" s="39">
        <v>60</v>
      </c>
      <c r="D187" s="39">
        <v>4.6</v>
      </c>
      <c r="E187" s="39">
        <v>5.9</v>
      </c>
      <c r="F187" s="39">
        <v>10</v>
      </c>
      <c r="G187" s="39">
        <v>135.8</v>
      </c>
      <c r="H187" s="39">
        <v>0.04</v>
      </c>
      <c r="I187" s="39">
        <v>0.2</v>
      </c>
      <c r="J187" s="39">
        <v>0.2</v>
      </c>
      <c r="K187" s="39">
        <v>0.2</v>
      </c>
      <c r="L187" s="39">
        <v>188</v>
      </c>
      <c r="M187" s="39">
        <v>195.9</v>
      </c>
      <c r="N187" s="39">
        <v>3.5</v>
      </c>
      <c r="O187" s="27">
        <v>0.2</v>
      </c>
    </row>
    <row r="188" spans="1:15" ht="13.5" thickBot="1">
      <c r="A188" s="39"/>
      <c r="B188" s="39" t="s">
        <v>157</v>
      </c>
      <c r="C188" s="39" t="s">
        <v>157</v>
      </c>
      <c r="D188" s="39" t="s">
        <v>157</v>
      </c>
      <c r="E188" s="39" t="s">
        <v>157</v>
      </c>
      <c r="F188" s="39" t="s">
        <v>157</v>
      </c>
      <c r="G188" s="39" t="s">
        <v>157</v>
      </c>
      <c r="H188" s="39" t="s">
        <v>157</v>
      </c>
      <c r="I188" s="39" t="s">
        <v>157</v>
      </c>
      <c r="J188" s="39" t="s">
        <v>157</v>
      </c>
      <c r="K188" s="39" t="s">
        <v>157</v>
      </c>
      <c r="L188" s="39" t="s">
        <v>157</v>
      </c>
      <c r="M188" s="39" t="s">
        <v>157</v>
      </c>
      <c r="N188" s="39" t="s">
        <v>157</v>
      </c>
      <c r="O188" s="27" t="s">
        <v>157</v>
      </c>
    </row>
    <row r="189" spans="1:15" ht="13.5" thickBot="1">
      <c r="A189" s="39">
        <v>947</v>
      </c>
      <c r="B189" s="39" t="s">
        <v>89</v>
      </c>
      <c r="C189" s="39">
        <v>200</v>
      </c>
      <c r="D189" s="39">
        <v>1.2</v>
      </c>
      <c r="E189" s="39">
        <v>1.3</v>
      </c>
      <c r="F189" s="39">
        <v>17.9</v>
      </c>
      <c r="G189" s="39">
        <v>107.8</v>
      </c>
      <c r="H189" s="39">
        <v>0</v>
      </c>
      <c r="I189" s="39">
        <v>0.2</v>
      </c>
      <c r="J189" s="39">
        <v>0.006</v>
      </c>
      <c r="K189" s="39">
        <v>0</v>
      </c>
      <c r="L189" s="39">
        <v>52.3</v>
      </c>
      <c r="M189" s="39">
        <v>42.2</v>
      </c>
      <c r="N189" s="39">
        <v>5.6</v>
      </c>
      <c r="O189" s="27">
        <v>0.1</v>
      </c>
    </row>
    <row r="190" spans="1:15" ht="26.25" thickBot="1">
      <c r="A190" s="39">
        <v>18</v>
      </c>
      <c r="B190" s="39" t="s">
        <v>20</v>
      </c>
      <c r="C190" s="39">
        <v>40</v>
      </c>
      <c r="D190" s="39">
        <v>6</v>
      </c>
      <c r="E190" s="39">
        <v>1.2</v>
      </c>
      <c r="F190" s="39">
        <v>20.6</v>
      </c>
      <c r="G190" s="39">
        <v>168</v>
      </c>
      <c r="H190" s="39">
        <v>0.13</v>
      </c>
      <c r="I190" s="39">
        <v>0</v>
      </c>
      <c r="J190" s="39">
        <v>0</v>
      </c>
      <c r="K190" s="39">
        <v>0.7</v>
      </c>
      <c r="L190" s="39">
        <v>158</v>
      </c>
      <c r="M190" s="39">
        <v>168</v>
      </c>
      <c r="N190" s="39">
        <v>13.2</v>
      </c>
      <c r="O190" s="27">
        <v>0.5</v>
      </c>
    </row>
    <row r="191" spans="1:15" ht="13.5" thickBot="1">
      <c r="A191" s="39"/>
      <c r="B191" s="39" t="s">
        <v>21</v>
      </c>
      <c r="C191" s="39">
        <v>150</v>
      </c>
      <c r="D191" s="39">
        <v>2.1</v>
      </c>
      <c r="E191" s="39">
        <v>0.2</v>
      </c>
      <c r="F191" s="39">
        <v>52.2</v>
      </c>
      <c r="G191" s="39">
        <v>181.5</v>
      </c>
      <c r="H191" s="39">
        <v>0.06</v>
      </c>
      <c r="I191" s="39">
        <v>6.2</v>
      </c>
      <c r="J191" s="39">
        <v>0.1</v>
      </c>
      <c r="K191" s="39">
        <v>0.3</v>
      </c>
      <c r="L191" s="39">
        <v>115.3</v>
      </c>
      <c r="M191" s="39">
        <v>120</v>
      </c>
      <c r="N191" s="39">
        <v>30.6</v>
      </c>
      <c r="O191" s="27">
        <v>3.4</v>
      </c>
    </row>
    <row r="192" spans="1:15" ht="22.5" customHeight="1" thickBot="1">
      <c r="A192" s="65"/>
      <c r="B192" s="83" t="s">
        <v>79</v>
      </c>
      <c r="C192" s="84">
        <f>SUM(C186:C191)</f>
        <v>630</v>
      </c>
      <c r="D192" s="84">
        <f aca="true" t="shared" si="15" ref="D192:O192">SUM(D186:D191)</f>
        <v>20.23</v>
      </c>
      <c r="E192" s="84">
        <f t="shared" si="15"/>
        <v>24.900000000000002</v>
      </c>
      <c r="F192" s="84">
        <f t="shared" si="15"/>
        <v>121.58</v>
      </c>
      <c r="G192" s="84">
        <f t="shared" si="15"/>
        <v>813.2</v>
      </c>
      <c r="H192" s="84">
        <f t="shared" si="15"/>
        <v>0.269</v>
      </c>
      <c r="I192" s="84">
        <f t="shared" si="15"/>
        <v>18.4</v>
      </c>
      <c r="J192" s="84">
        <f t="shared" si="15"/>
        <v>0.334</v>
      </c>
      <c r="K192" s="84">
        <f t="shared" si="15"/>
        <v>1.269</v>
      </c>
      <c r="L192" s="84">
        <f t="shared" si="15"/>
        <v>616.6</v>
      </c>
      <c r="M192" s="84">
        <f t="shared" si="15"/>
        <v>649.94</v>
      </c>
      <c r="N192" s="84">
        <f t="shared" si="15"/>
        <v>68.9</v>
      </c>
      <c r="O192" s="54">
        <f t="shared" si="15"/>
        <v>4.4510000000000005</v>
      </c>
    </row>
    <row r="193" spans="1:15" ht="16.5" thickBot="1">
      <c r="A193" s="55"/>
      <c r="B193" s="17" t="s">
        <v>23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26.25" thickBot="1">
      <c r="A194" s="32">
        <v>71</v>
      </c>
      <c r="B194" s="27" t="s">
        <v>90</v>
      </c>
      <c r="C194" s="27">
        <v>60</v>
      </c>
      <c r="D194" s="27">
        <v>2.34</v>
      </c>
      <c r="E194" s="27">
        <v>0</v>
      </c>
      <c r="F194" s="27">
        <v>3.01</v>
      </c>
      <c r="G194" s="27">
        <v>80.71</v>
      </c>
      <c r="H194" s="27">
        <v>0.1</v>
      </c>
      <c r="I194" s="27">
        <v>8.35</v>
      </c>
      <c r="J194" s="27">
        <v>0</v>
      </c>
      <c r="K194" s="27">
        <v>2.6</v>
      </c>
      <c r="L194" s="27">
        <v>19.21</v>
      </c>
      <c r="M194" s="27">
        <v>40.04</v>
      </c>
      <c r="N194" s="27">
        <v>11.69</v>
      </c>
      <c r="O194" s="27">
        <v>0.5</v>
      </c>
    </row>
    <row r="195" spans="1:15" ht="26.25" thickBot="1">
      <c r="A195" s="32">
        <v>99</v>
      </c>
      <c r="B195" s="27" t="s">
        <v>91</v>
      </c>
      <c r="C195" s="27" t="s">
        <v>45</v>
      </c>
      <c r="D195" s="27">
        <v>2.5</v>
      </c>
      <c r="E195" s="27">
        <v>9.93</v>
      </c>
      <c r="F195" s="27">
        <v>14.25</v>
      </c>
      <c r="G195" s="27">
        <v>137.5</v>
      </c>
      <c r="H195" s="27">
        <v>0.004</v>
      </c>
      <c r="I195" s="27">
        <v>4.86</v>
      </c>
      <c r="J195" s="27">
        <v>0.05</v>
      </c>
      <c r="K195" s="27">
        <v>0.8</v>
      </c>
      <c r="L195" s="27">
        <v>55.2</v>
      </c>
      <c r="M195" s="27">
        <v>87.2</v>
      </c>
      <c r="N195" s="27">
        <v>32</v>
      </c>
      <c r="O195" s="27">
        <v>1.6</v>
      </c>
    </row>
    <row r="196" spans="1:15" ht="13.5" thickBot="1">
      <c r="A196" s="32">
        <v>278</v>
      </c>
      <c r="B196" s="27" t="s">
        <v>162</v>
      </c>
      <c r="C196" s="27">
        <v>80</v>
      </c>
      <c r="D196" s="27">
        <v>6.7</v>
      </c>
      <c r="E196" s="27">
        <v>16.6</v>
      </c>
      <c r="F196" s="27">
        <v>25.56</v>
      </c>
      <c r="G196" s="27">
        <v>284.8</v>
      </c>
      <c r="H196" s="27">
        <v>0.2</v>
      </c>
      <c r="I196" s="27">
        <v>12.3</v>
      </c>
      <c r="J196" s="27">
        <v>0.075</v>
      </c>
      <c r="K196" s="27">
        <v>2.5</v>
      </c>
      <c r="L196" s="27">
        <v>58.43</v>
      </c>
      <c r="M196" s="27">
        <v>182.4</v>
      </c>
      <c r="N196" s="27">
        <v>17.7</v>
      </c>
      <c r="O196" s="27">
        <v>1.4</v>
      </c>
    </row>
    <row r="197" spans="1:15" ht="13.5" thickBot="1">
      <c r="A197" s="32">
        <v>305</v>
      </c>
      <c r="B197" s="27" t="s">
        <v>94</v>
      </c>
      <c r="C197" s="27">
        <v>150</v>
      </c>
      <c r="D197" s="27">
        <v>8.55</v>
      </c>
      <c r="E197" s="27">
        <v>14.76</v>
      </c>
      <c r="F197" s="27">
        <v>39.3</v>
      </c>
      <c r="G197" s="27">
        <v>234.35</v>
      </c>
      <c r="H197" s="27">
        <v>0.03</v>
      </c>
      <c r="I197" s="27">
        <v>0.1</v>
      </c>
      <c r="J197" s="27">
        <v>0.09</v>
      </c>
      <c r="K197" s="27">
        <v>2.2</v>
      </c>
      <c r="L197" s="27">
        <v>119</v>
      </c>
      <c r="M197" s="27">
        <v>181.8</v>
      </c>
      <c r="N197" s="27">
        <v>45.28</v>
      </c>
      <c r="O197" s="27">
        <v>0.7</v>
      </c>
    </row>
    <row r="198" spans="1:15" ht="13.5" thickBot="1">
      <c r="A198" s="32">
        <v>342</v>
      </c>
      <c r="B198" s="27" t="s">
        <v>163</v>
      </c>
      <c r="C198" s="27">
        <v>200</v>
      </c>
      <c r="D198" s="27">
        <v>0.16</v>
      </c>
      <c r="E198" s="27">
        <v>0</v>
      </c>
      <c r="F198" s="27">
        <v>69.16</v>
      </c>
      <c r="G198" s="27">
        <v>176.2</v>
      </c>
      <c r="H198" s="27">
        <v>0.01</v>
      </c>
      <c r="I198" s="27">
        <v>18</v>
      </c>
      <c r="J198" s="27">
        <v>0</v>
      </c>
      <c r="K198" s="27">
        <v>0</v>
      </c>
      <c r="L198" s="27">
        <v>64</v>
      </c>
      <c r="M198" s="27">
        <v>104.3</v>
      </c>
      <c r="N198" s="27">
        <v>3.6</v>
      </c>
      <c r="O198" s="27">
        <v>0.18</v>
      </c>
    </row>
    <row r="199" spans="1:15" ht="13.5" thickBot="1">
      <c r="A199" s="32" t="s">
        <v>30</v>
      </c>
      <c r="B199" s="27" t="s">
        <v>31</v>
      </c>
      <c r="C199" s="27">
        <v>40</v>
      </c>
      <c r="D199" s="27">
        <v>6</v>
      </c>
      <c r="E199" s="27">
        <v>0.4</v>
      </c>
      <c r="F199" s="27">
        <v>29.32</v>
      </c>
      <c r="G199" s="27">
        <v>213</v>
      </c>
      <c r="H199" s="27">
        <v>0.13</v>
      </c>
      <c r="I199" s="27">
        <v>0</v>
      </c>
      <c r="J199" s="27">
        <v>0</v>
      </c>
      <c r="K199" s="27">
        <v>0.52</v>
      </c>
      <c r="L199" s="27">
        <v>94</v>
      </c>
      <c r="M199" s="27">
        <v>168</v>
      </c>
      <c r="N199" s="27">
        <v>13.2</v>
      </c>
      <c r="O199" s="27">
        <v>0.22</v>
      </c>
    </row>
    <row r="200" spans="1:15" ht="13.5" thickBot="1">
      <c r="A200" s="32" t="s">
        <v>30</v>
      </c>
      <c r="B200" s="27" t="s">
        <v>33</v>
      </c>
      <c r="C200" s="27">
        <v>30</v>
      </c>
      <c r="D200" s="27">
        <v>30</v>
      </c>
      <c r="E200" s="27">
        <v>3.36</v>
      </c>
      <c r="F200" s="27">
        <v>14.16</v>
      </c>
      <c r="G200" s="27">
        <v>218</v>
      </c>
      <c r="H200" s="27">
        <v>0.4</v>
      </c>
      <c r="I200" s="27">
        <v>0.4</v>
      </c>
      <c r="J200" s="27">
        <v>0.06</v>
      </c>
      <c r="K200" s="27">
        <v>0.3</v>
      </c>
      <c r="L200" s="27">
        <v>54</v>
      </c>
      <c r="M200" s="27">
        <v>141.6</v>
      </c>
      <c r="N200" s="27">
        <v>63.6</v>
      </c>
      <c r="O200" s="27">
        <v>2.8</v>
      </c>
    </row>
    <row r="201" spans="1:15" ht="13.5" thickBot="1">
      <c r="A201" s="60"/>
      <c r="B201" s="34" t="s">
        <v>22</v>
      </c>
      <c r="C201" s="34">
        <v>820</v>
      </c>
      <c r="D201" s="54">
        <f>SUM(D194:D200)</f>
        <v>56.25</v>
      </c>
      <c r="E201" s="54">
        <f aca="true" t="shared" si="16" ref="E201:O201">SUM(E194:E200)</f>
        <v>45.05</v>
      </c>
      <c r="F201" s="54">
        <f t="shared" si="16"/>
        <v>194.75999999999996</v>
      </c>
      <c r="G201" s="54">
        <f t="shared" si="16"/>
        <v>1344.56</v>
      </c>
      <c r="H201" s="54">
        <f t="shared" si="16"/>
        <v>0.8740000000000001</v>
      </c>
      <c r="I201" s="54">
        <f t="shared" si="16"/>
        <v>44.01</v>
      </c>
      <c r="J201" s="54">
        <f t="shared" si="16"/>
        <v>0.275</v>
      </c>
      <c r="K201" s="54">
        <f t="shared" si="16"/>
        <v>8.920000000000002</v>
      </c>
      <c r="L201" s="54">
        <f t="shared" si="16"/>
        <v>463.84000000000003</v>
      </c>
      <c r="M201" s="54">
        <f t="shared" si="16"/>
        <v>905.34</v>
      </c>
      <c r="N201" s="54">
        <f t="shared" si="16"/>
        <v>187.07</v>
      </c>
      <c r="O201" s="54">
        <f t="shared" si="16"/>
        <v>7.3999999999999995</v>
      </c>
    </row>
    <row r="202" spans="1:15" ht="13.5" thickBot="1">
      <c r="A202" s="60"/>
      <c r="B202" s="34" t="s">
        <v>79</v>
      </c>
      <c r="C202" s="34">
        <f>SUM(C192,C201)</f>
        <v>1450</v>
      </c>
      <c r="D202" s="34">
        <f aca="true" t="shared" si="17" ref="D202:O202">SUM(D192,D201)</f>
        <v>76.48</v>
      </c>
      <c r="E202" s="34">
        <f t="shared" si="17"/>
        <v>69.95</v>
      </c>
      <c r="F202" s="34">
        <f t="shared" si="17"/>
        <v>316.34</v>
      </c>
      <c r="G202" s="34">
        <f t="shared" si="17"/>
        <v>2157.76</v>
      </c>
      <c r="H202" s="34">
        <v>1.2</v>
      </c>
      <c r="I202" s="34">
        <f t="shared" si="17"/>
        <v>62.41</v>
      </c>
      <c r="J202" s="34">
        <v>0.7</v>
      </c>
      <c r="K202" s="34">
        <f t="shared" si="17"/>
        <v>10.189000000000002</v>
      </c>
      <c r="L202" s="34">
        <f t="shared" si="17"/>
        <v>1080.44</v>
      </c>
      <c r="M202" s="34">
        <f t="shared" si="17"/>
        <v>1555.2800000000002</v>
      </c>
      <c r="N202" s="34">
        <f t="shared" si="17"/>
        <v>255.97</v>
      </c>
      <c r="O202" s="34">
        <f t="shared" si="17"/>
        <v>11.850999999999999</v>
      </c>
    </row>
    <row r="203" spans="1:15" ht="12.7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1:15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1:15" ht="12.7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1:15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1:15" ht="12.7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1:15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1:15" ht="12.7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1:15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1:15" ht="12.7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4" spans="1:15" ht="12.75">
      <c r="A214" s="107" t="s">
        <v>37</v>
      </c>
      <c r="B214" s="107" t="s">
        <v>1</v>
      </c>
      <c r="C214" s="107" t="s">
        <v>2</v>
      </c>
      <c r="D214" s="110" t="s">
        <v>0</v>
      </c>
      <c r="E214" s="111"/>
      <c r="F214" s="112"/>
      <c r="G214" s="107" t="s">
        <v>38</v>
      </c>
      <c r="H214" s="113" t="s">
        <v>5</v>
      </c>
      <c r="I214" s="114"/>
      <c r="J214" s="114"/>
      <c r="K214" s="115"/>
      <c r="L214" s="122" t="s">
        <v>6</v>
      </c>
      <c r="M214" s="122"/>
      <c r="N214" s="122"/>
      <c r="O214" s="122"/>
    </row>
    <row r="215" spans="1:15" ht="12.75">
      <c r="A215" s="108"/>
      <c r="B215" s="108"/>
      <c r="C215" s="108"/>
      <c r="D215" s="107" t="s">
        <v>3</v>
      </c>
      <c r="E215" s="107" t="s">
        <v>36</v>
      </c>
      <c r="F215" s="107" t="s">
        <v>4</v>
      </c>
      <c r="G215" s="108"/>
      <c r="H215" s="116"/>
      <c r="I215" s="117"/>
      <c r="J215" s="117"/>
      <c r="K215" s="118"/>
      <c r="L215" s="122"/>
      <c r="M215" s="122"/>
      <c r="N215" s="122"/>
      <c r="O215" s="122"/>
    </row>
    <row r="216" spans="1:15" ht="12.75">
      <c r="A216" s="108"/>
      <c r="B216" s="108"/>
      <c r="C216" s="108"/>
      <c r="D216" s="108"/>
      <c r="E216" s="108"/>
      <c r="F216" s="108"/>
      <c r="G216" s="108"/>
      <c r="H216" s="116"/>
      <c r="I216" s="117"/>
      <c r="J216" s="117"/>
      <c r="K216" s="118"/>
      <c r="L216" s="122"/>
      <c r="M216" s="122"/>
      <c r="N216" s="122"/>
      <c r="O216" s="122"/>
    </row>
    <row r="217" spans="1:15" ht="12.75">
      <c r="A217" s="108"/>
      <c r="B217" s="108"/>
      <c r="C217" s="108"/>
      <c r="D217" s="108"/>
      <c r="E217" s="108"/>
      <c r="F217" s="108"/>
      <c r="G217" s="108"/>
      <c r="H217" s="119"/>
      <c r="I217" s="120"/>
      <c r="J217" s="120"/>
      <c r="K217" s="121"/>
      <c r="L217" s="122"/>
      <c r="M217" s="122"/>
      <c r="N217" s="122"/>
      <c r="O217" s="122"/>
    </row>
    <row r="218" spans="1:15" ht="15">
      <c r="A218" s="109"/>
      <c r="B218" s="109"/>
      <c r="C218" s="109"/>
      <c r="D218" s="109"/>
      <c r="E218" s="109"/>
      <c r="F218" s="109"/>
      <c r="G218" s="109"/>
      <c r="H218" s="19" t="s">
        <v>8</v>
      </c>
      <c r="I218" s="19" t="s">
        <v>9</v>
      </c>
      <c r="J218" s="19" t="s">
        <v>10</v>
      </c>
      <c r="K218" s="20" t="s">
        <v>11</v>
      </c>
      <c r="L218" s="19" t="s">
        <v>12</v>
      </c>
      <c r="M218" s="19" t="s">
        <v>13</v>
      </c>
      <c r="N218" s="19" t="s">
        <v>14</v>
      </c>
      <c r="O218" s="19" t="s">
        <v>15</v>
      </c>
    </row>
    <row r="219" spans="1:15" ht="15">
      <c r="A219" s="41"/>
      <c r="B219" s="42" t="s">
        <v>96</v>
      </c>
      <c r="C219" s="41"/>
      <c r="D219" s="41"/>
      <c r="E219" s="41"/>
      <c r="F219" s="41"/>
      <c r="G219" s="41"/>
      <c r="H219" s="19"/>
      <c r="I219" s="19"/>
      <c r="J219" s="19"/>
      <c r="K219" s="19"/>
      <c r="L219" s="19"/>
      <c r="M219" s="19"/>
      <c r="N219" s="19"/>
      <c r="O219" s="19"/>
    </row>
    <row r="220" spans="1:15" ht="12.75">
      <c r="A220" s="123" t="s">
        <v>16</v>
      </c>
      <c r="B220" s="124"/>
      <c r="C220" s="1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ht="12.75">
      <c r="A221" s="39">
        <v>196</v>
      </c>
      <c r="B221" s="39" t="s">
        <v>97</v>
      </c>
      <c r="C221" s="39">
        <v>180</v>
      </c>
      <c r="D221" s="39">
        <v>4.9</v>
      </c>
      <c r="E221" s="39">
        <v>7.1</v>
      </c>
      <c r="F221" s="39">
        <v>104.22</v>
      </c>
      <c r="G221" s="58">
        <v>464</v>
      </c>
      <c r="H221" s="39">
        <v>0.45</v>
      </c>
      <c r="I221" s="39">
        <v>0.4</v>
      </c>
      <c r="J221" s="39">
        <v>0</v>
      </c>
      <c r="K221" s="39">
        <v>0.4</v>
      </c>
      <c r="L221" s="39">
        <v>93.6</v>
      </c>
      <c r="M221" s="39">
        <v>139.7</v>
      </c>
      <c r="N221" s="39">
        <v>39.9</v>
      </c>
      <c r="O221" s="39">
        <v>0.9</v>
      </c>
    </row>
    <row r="222" spans="1:15" ht="26.25" thickBot="1">
      <c r="A222" s="32" t="s">
        <v>98</v>
      </c>
      <c r="B222" s="27" t="s">
        <v>99</v>
      </c>
      <c r="C222" s="27">
        <v>100</v>
      </c>
      <c r="D222" s="27">
        <v>6</v>
      </c>
      <c r="E222" s="27">
        <v>11</v>
      </c>
      <c r="F222" s="27">
        <v>3</v>
      </c>
      <c r="G222" s="56">
        <v>162</v>
      </c>
      <c r="H222" s="27">
        <v>0</v>
      </c>
      <c r="I222" s="27">
        <v>0.5</v>
      </c>
      <c r="J222" s="27">
        <v>0.06</v>
      </c>
      <c r="K222" s="27">
        <v>0.2</v>
      </c>
      <c r="L222" s="27">
        <v>85</v>
      </c>
      <c r="M222" s="27">
        <v>220</v>
      </c>
      <c r="N222" s="27">
        <v>23</v>
      </c>
      <c r="O222" s="27">
        <v>0.3</v>
      </c>
    </row>
    <row r="223" spans="1:15" ht="25.5">
      <c r="A223" s="31">
        <v>418</v>
      </c>
      <c r="B223" s="37" t="s">
        <v>18</v>
      </c>
      <c r="C223" s="37">
        <v>200</v>
      </c>
      <c r="D223" s="37">
        <v>3.8</v>
      </c>
      <c r="E223" s="37">
        <v>3.6</v>
      </c>
      <c r="F223" s="37" t="s">
        <v>100</v>
      </c>
      <c r="G223" s="57">
        <v>123.7</v>
      </c>
      <c r="H223" s="33">
        <v>0.024</v>
      </c>
      <c r="I223" s="33">
        <v>0.6</v>
      </c>
      <c r="J223" s="33">
        <v>0.026</v>
      </c>
      <c r="K223" s="33">
        <v>0</v>
      </c>
      <c r="L223" s="33">
        <v>141.3</v>
      </c>
      <c r="M223" s="33">
        <v>114.8</v>
      </c>
      <c r="N223" s="33">
        <v>30</v>
      </c>
      <c r="O223" s="33">
        <v>1.7</v>
      </c>
    </row>
    <row r="224" spans="1:15" ht="26.25" thickBot="1">
      <c r="A224" s="32">
        <v>18</v>
      </c>
      <c r="B224" s="27" t="s">
        <v>20</v>
      </c>
      <c r="C224" s="27">
        <v>40</v>
      </c>
      <c r="D224" s="27">
        <v>6</v>
      </c>
      <c r="E224" s="27">
        <v>3.2</v>
      </c>
      <c r="F224" s="27">
        <v>20.6</v>
      </c>
      <c r="G224" s="56">
        <v>104.7</v>
      </c>
      <c r="H224" s="27">
        <v>0.02</v>
      </c>
      <c r="I224" s="27">
        <v>0</v>
      </c>
      <c r="J224" s="27">
        <v>0</v>
      </c>
      <c r="K224" s="27">
        <v>0.7</v>
      </c>
      <c r="L224" s="27">
        <v>168</v>
      </c>
      <c r="M224" s="27">
        <v>168</v>
      </c>
      <c r="N224" s="27">
        <v>13.2</v>
      </c>
      <c r="O224" s="27">
        <v>0.5</v>
      </c>
    </row>
    <row r="225" spans="1:15" ht="13.5" thickBot="1">
      <c r="A225" s="32"/>
      <c r="B225" s="27" t="s">
        <v>21</v>
      </c>
      <c r="C225" s="27">
        <v>120</v>
      </c>
      <c r="D225" s="27">
        <v>1.35</v>
      </c>
      <c r="E225" s="27">
        <v>0.4</v>
      </c>
      <c r="F225" s="27">
        <v>39.2</v>
      </c>
      <c r="G225" s="56">
        <v>151.5</v>
      </c>
      <c r="H225" s="27"/>
      <c r="I225" s="27">
        <v>12</v>
      </c>
      <c r="J225" s="27"/>
      <c r="K225" s="27">
        <v>0.6</v>
      </c>
      <c r="L225" s="27">
        <v>97.3</v>
      </c>
      <c r="M225" s="27">
        <v>123.4</v>
      </c>
      <c r="N225" s="27">
        <v>0</v>
      </c>
      <c r="O225" s="27">
        <v>2.4</v>
      </c>
    </row>
    <row r="226" spans="1:15" ht="18.75" customHeight="1" thickBot="1">
      <c r="A226" s="60"/>
      <c r="B226" s="34" t="s">
        <v>22</v>
      </c>
      <c r="C226" s="54">
        <f>SUM(C221:C225)</f>
        <v>640</v>
      </c>
      <c r="D226" s="54">
        <f aca="true" t="shared" si="18" ref="D226:O226">SUM(D221:D225)</f>
        <v>22.05</v>
      </c>
      <c r="E226" s="54">
        <f t="shared" si="18"/>
        <v>25.3</v>
      </c>
      <c r="F226" s="54">
        <v>218.22</v>
      </c>
      <c r="G226" s="54">
        <f t="shared" si="18"/>
        <v>1005.9000000000001</v>
      </c>
      <c r="H226" s="54">
        <f t="shared" si="18"/>
        <v>0.49400000000000005</v>
      </c>
      <c r="I226" s="54">
        <f t="shared" si="18"/>
        <v>13.5</v>
      </c>
      <c r="J226" s="54">
        <f t="shared" si="18"/>
        <v>0.086</v>
      </c>
      <c r="K226" s="54">
        <f t="shared" si="18"/>
        <v>1.9</v>
      </c>
      <c r="L226" s="54">
        <f t="shared" si="18"/>
        <v>585.1999999999999</v>
      </c>
      <c r="M226" s="54">
        <f t="shared" si="18"/>
        <v>765.9</v>
      </c>
      <c r="N226" s="54">
        <f t="shared" si="18"/>
        <v>106.10000000000001</v>
      </c>
      <c r="O226" s="54">
        <f t="shared" si="18"/>
        <v>5.8</v>
      </c>
    </row>
    <row r="227" spans="1:15" ht="13.5" thickBot="1">
      <c r="A227" s="32"/>
      <c r="B227" s="34" t="s">
        <v>23</v>
      </c>
      <c r="C227" s="27"/>
      <c r="D227" s="27"/>
      <c r="E227" s="27"/>
      <c r="F227" s="27"/>
      <c r="G227" s="56"/>
      <c r="H227" s="27"/>
      <c r="I227" s="27"/>
      <c r="J227" s="27"/>
      <c r="K227" s="27"/>
      <c r="L227" s="27"/>
      <c r="M227" s="27"/>
      <c r="N227" s="27"/>
      <c r="O227" s="27"/>
    </row>
    <row r="228" spans="1:15" ht="13.5" thickBot="1">
      <c r="A228" s="32">
        <v>24</v>
      </c>
      <c r="B228" s="27" t="s">
        <v>159</v>
      </c>
      <c r="C228" s="27">
        <v>60</v>
      </c>
      <c r="D228" s="27">
        <v>0.6</v>
      </c>
      <c r="E228" s="27">
        <v>7.6</v>
      </c>
      <c r="F228" s="27">
        <v>1.98</v>
      </c>
      <c r="G228" s="27">
        <v>67.6</v>
      </c>
      <c r="H228" s="27">
        <v>0.02</v>
      </c>
      <c r="I228" s="27">
        <v>5.1</v>
      </c>
      <c r="J228" s="27">
        <v>0.028</v>
      </c>
      <c r="K228" s="27">
        <v>1.64</v>
      </c>
      <c r="L228" s="27">
        <v>89.91</v>
      </c>
      <c r="M228" s="27">
        <v>86.59</v>
      </c>
      <c r="N228" s="27">
        <v>8.4</v>
      </c>
      <c r="O228" s="27">
        <v>1.05</v>
      </c>
    </row>
    <row r="229" spans="1:15" ht="26.25" thickBot="1">
      <c r="A229" s="32">
        <v>96</v>
      </c>
      <c r="B229" s="27" t="s">
        <v>103</v>
      </c>
      <c r="C229" s="27">
        <v>250</v>
      </c>
      <c r="D229" s="27">
        <v>2.2</v>
      </c>
      <c r="E229" s="27">
        <v>15.2</v>
      </c>
      <c r="F229" s="27">
        <v>15.58</v>
      </c>
      <c r="G229" s="27">
        <v>217.9</v>
      </c>
      <c r="H229" s="27">
        <v>0.15</v>
      </c>
      <c r="I229" s="27">
        <v>8.6</v>
      </c>
      <c r="J229" s="27">
        <v>0.13</v>
      </c>
      <c r="K229" s="27">
        <v>2.43</v>
      </c>
      <c r="L229" s="27">
        <v>66.97</v>
      </c>
      <c r="M229" s="27">
        <v>134.95</v>
      </c>
      <c r="N229" s="27">
        <v>13</v>
      </c>
      <c r="O229" s="27">
        <v>1.03</v>
      </c>
    </row>
    <row r="230" spans="1:15" ht="26.25" thickBot="1">
      <c r="A230" s="32">
        <v>232</v>
      </c>
      <c r="B230" s="27" t="s">
        <v>175</v>
      </c>
      <c r="C230" s="27">
        <v>200</v>
      </c>
      <c r="D230" s="27">
        <v>14.8</v>
      </c>
      <c r="E230" s="27">
        <v>25.2</v>
      </c>
      <c r="F230" s="27">
        <v>20</v>
      </c>
      <c r="G230" s="27">
        <v>376</v>
      </c>
      <c r="H230" s="27">
        <v>0.1</v>
      </c>
      <c r="I230" s="27">
        <v>18.12</v>
      </c>
      <c r="J230" s="27">
        <v>0.4</v>
      </c>
      <c r="K230" s="27">
        <v>3.2</v>
      </c>
      <c r="L230" s="27">
        <v>186.8</v>
      </c>
      <c r="M230" s="27">
        <v>268.3</v>
      </c>
      <c r="N230" s="27">
        <v>27.3</v>
      </c>
      <c r="O230" s="27">
        <v>1.2</v>
      </c>
    </row>
    <row r="231" spans="1:15" ht="13.5" thickBot="1">
      <c r="A231" s="32">
        <v>389</v>
      </c>
      <c r="B231" s="27" t="s">
        <v>55</v>
      </c>
      <c r="C231" s="27">
        <v>200</v>
      </c>
      <c r="D231" s="27">
        <v>1</v>
      </c>
      <c r="E231" s="27">
        <v>0</v>
      </c>
      <c r="F231" s="27">
        <v>24.4</v>
      </c>
      <c r="G231" s="27">
        <v>251.6</v>
      </c>
      <c r="H231" s="27">
        <v>0.02</v>
      </c>
      <c r="I231" s="27">
        <v>14.3</v>
      </c>
      <c r="J231" s="27">
        <v>0</v>
      </c>
      <c r="K231" s="27">
        <v>0.3</v>
      </c>
      <c r="L231" s="27">
        <v>23.4</v>
      </c>
      <c r="M231" s="27">
        <v>63.4</v>
      </c>
      <c r="N231" s="27">
        <v>17</v>
      </c>
      <c r="O231" s="27">
        <v>0.603</v>
      </c>
    </row>
    <row r="232" spans="1:15" ht="32.25" customHeight="1" thickBot="1">
      <c r="A232" s="32" t="s">
        <v>30</v>
      </c>
      <c r="B232" s="27" t="s">
        <v>31</v>
      </c>
      <c r="C232" s="27">
        <v>40</v>
      </c>
      <c r="D232" s="27">
        <v>6</v>
      </c>
      <c r="E232" s="27">
        <v>3.2</v>
      </c>
      <c r="F232" s="27">
        <v>29.32</v>
      </c>
      <c r="G232" s="27">
        <v>213</v>
      </c>
      <c r="H232" s="27">
        <v>0.02</v>
      </c>
      <c r="I232" s="27">
        <v>0</v>
      </c>
      <c r="J232" s="27">
        <v>0</v>
      </c>
      <c r="K232" s="27">
        <v>0.26</v>
      </c>
      <c r="L232" s="27">
        <v>94</v>
      </c>
      <c r="M232" s="27">
        <v>168</v>
      </c>
      <c r="N232" s="27">
        <v>13.2</v>
      </c>
      <c r="O232" s="27">
        <v>0.22</v>
      </c>
    </row>
    <row r="233" spans="1:15" ht="13.5" thickBot="1">
      <c r="A233" s="32" t="s">
        <v>30</v>
      </c>
      <c r="B233" s="27" t="s">
        <v>33</v>
      </c>
      <c r="C233" s="27">
        <v>30</v>
      </c>
      <c r="D233" s="27">
        <v>30</v>
      </c>
      <c r="E233" s="27">
        <v>3.36</v>
      </c>
      <c r="F233" s="27">
        <v>24.16</v>
      </c>
      <c r="G233" s="27">
        <v>218</v>
      </c>
      <c r="H233" s="27">
        <v>0.4</v>
      </c>
      <c r="I233" s="27">
        <v>0.4</v>
      </c>
      <c r="J233" s="27">
        <v>0.06</v>
      </c>
      <c r="K233" s="27">
        <v>0.3</v>
      </c>
      <c r="L233" s="27">
        <v>54</v>
      </c>
      <c r="M233" s="27">
        <v>141.6</v>
      </c>
      <c r="N233" s="27">
        <v>63</v>
      </c>
      <c r="O233" s="27">
        <v>2.1</v>
      </c>
    </row>
    <row r="234" spans="1:15" ht="13.5" thickBot="1">
      <c r="A234" s="60"/>
      <c r="B234" s="34" t="s">
        <v>22</v>
      </c>
      <c r="C234" s="34">
        <f>SUM(C228:C233)</f>
        <v>780</v>
      </c>
      <c r="D234" s="34">
        <f aca="true" t="shared" si="19" ref="D234:N234">SUM(D228:D233)</f>
        <v>54.6</v>
      </c>
      <c r="E234" s="34">
        <f t="shared" si="19"/>
        <v>54.56</v>
      </c>
      <c r="F234" s="34">
        <f t="shared" si="19"/>
        <v>115.44</v>
      </c>
      <c r="G234" s="34">
        <f t="shared" si="19"/>
        <v>1344.1</v>
      </c>
      <c r="H234" s="34">
        <f t="shared" si="19"/>
        <v>0.7100000000000001</v>
      </c>
      <c r="I234" s="34">
        <f t="shared" si="19"/>
        <v>46.52</v>
      </c>
      <c r="J234" s="34">
        <f t="shared" si="19"/>
        <v>0.6180000000000001</v>
      </c>
      <c r="K234" s="34">
        <f t="shared" si="19"/>
        <v>8.13</v>
      </c>
      <c r="L234" s="34">
        <f t="shared" si="19"/>
        <v>515.0799999999999</v>
      </c>
      <c r="M234" s="34">
        <f t="shared" si="19"/>
        <v>862.84</v>
      </c>
      <c r="N234" s="34">
        <f t="shared" si="19"/>
        <v>141.9</v>
      </c>
      <c r="O234" s="34">
        <f>SUM(O228:O233)</f>
        <v>6.202999999999999</v>
      </c>
    </row>
    <row r="235" spans="1:15" ht="18" customHeight="1" thickBot="1">
      <c r="A235" s="60"/>
      <c r="B235" s="34" t="s">
        <v>79</v>
      </c>
      <c r="C235" s="34">
        <f>SUM(C226,C234)</f>
        <v>1420</v>
      </c>
      <c r="D235" s="34">
        <f aca="true" t="shared" si="20" ref="D235:N235">SUM(D226,D234)</f>
        <v>76.65</v>
      </c>
      <c r="E235" s="34">
        <f t="shared" si="20"/>
        <v>79.86</v>
      </c>
      <c r="F235" s="34">
        <f t="shared" si="20"/>
        <v>333.65999999999997</v>
      </c>
      <c r="G235" s="34">
        <f t="shared" si="20"/>
        <v>2350</v>
      </c>
      <c r="H235" s="34">
        <v>1.2</v>
      </c>
      <c r="I235" s="34">
        <f t="shared" si="20"/>
        <v>60.02</v>
      </c>
      <c r="J235" s="34">
        <f t="shared" si="20"/>
        <v>0.7040000000000001</v>
      </c>
      <c r="K235" s="34">
        <f t="shared" si="20"/>
        <v>10.030000000000001</v>
      </c>
      <c r="L235" s="34">
        <f t="shared" si="20"/>
        <v>1100.2799999999997</v>
      </c>
      <c r="M235" s="34">
        <f t="shared" si="20"/>
        <v>1628.74</v>
      </c>
      <c r="N235" s="34">
        <f t="shared" si="20"/>
        <v>248</v>
      </c>
      <c r="O235" s="34">
        <v>12</v>
      </c>
    </row>
    <row r="236" spans="1:15" ht="12.7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1:15" ht="12.7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1:15" ht="12.7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1:15" ht="12.7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1:15" ht="12.7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1:15" ht="12.7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4" spans="1:15" ht="12.75">
      <c r="A244" s="107" t="s">
        <v>37</v>
      </c>
      <c r="B244" s="107" t="s">
        <v>1</v>
      </c>
      <c r="C244" s="107" t="s">
        <v>2</v>
      </c>
      <c r="D244" s="110" t="s">
        <v>0</v>
      </c>
      <c r="E244" s="111"/>
      <c r="F244" s="112"/>
      <c r="G244" s="107" t="s">
        <v>38</v>
      </c>
      <c r="H244" s="113" t="s">
        <v>5</v>
      </c>
      <c r="I244" s="114"/>
      <c r="J244" s="114"/>
      <c r="K244" s="115"/>
      <c r="L244" s="122" t="s">
        <v>6</v>
      </c>
      <c r="M244" s="122"/>
      <c r="N244" s="122"/>
      <c r="O244" s="122"/>
    </row>
    <row r="245" spans="1:15" ht="12.75">
      <c r="A245" s="108"/>
      <c r="B245" s="108"/>
      <c r="C245" s="108"/>
      <c r="D245" s="107" t="s">
        <v>3</v>
      </c>
      <c r="E245" s="107" t="s">
        <v>36</v>
      </c>
      <c r="F245" s="107" t="s">
        <v>4</v>
      </c>
      <c r="G245" s="108"/>
      <c r="H245" s="116"/>
      <c r="I245" s="117"/>
      <c r="J245" s="117"/>
      <c r="K245" s="118"/>
      <c r="L245" s="122"/>
      <c r="M245" s="122"/>
      <c r="N245" s="122"/>
      <c r="O245" s="122"/>
    </row>
    <row r="246" spans="1:15" ht="12.75">
      <c r="A246" s="108"/>
      <c r="B246" s="108"/>
      <c r="C246" s="108"/>
      <c r="D246" s="108"/>
      <c r="E246" s="108"/>
      <c r="F246" s="108"/>
      <c r="G246" s="108"/>
      <c r="H246" s="116"/>
      <c r="I246" s="117"/>
      <c r="J246" s="117"/>
      <c r="K246" s="118"/>
      <c r="L246" s="122"/>
      <c r="M246" s="122"/>
      <c r="N246" s="122"/>
      <c r="O246" s="122"/>
    </row>
    <row r="247" spans="1:15" ht="12.75">
      <c r="A247" s="108"/>
      <c r="B247" s="108"/>
      <c r="C247" s="108"/>
      <c r="D247" s="108"/>
      <c r="E247" s="108"/>
      <c r="F247" s="108"/>
      <c r="G247" s="108"/>
      <c r="H247" s="119"/>
      <c r="I247" s="120"/>
      <c r="J247" s="120"/>
      <c r="K247" s="121"/>
      <c r="L247" s="122"/>
      <c r="M247" s="122"/>
      <c r="N247" s="122"/>
      <c r="O247" s="122"/>
    </row>
    <row r="248" spans="1:15" ht="15">
      <c r="A248" s="109"/>
      <c r="B248" s="109"/>
      <c r="C248" s="109"/>
      <c r="D248" s="109"/>
      <c r="E248" s="109"/>
      <c r="F248" s="109"/>
      <c r="G248" s="109"/>
      <c r="H248" s="19" t="s">
        <v>8</v>
      </c>
      <c r="I248" s="19" t="s">
        <v>9</v>
      </c>
      <c r="J248" s="19" t="s">
        <v>10</v>
      </c>
      <c r="K248" s="20" t="s">
        <v>11</v>
      </c>
      <c r="L248" s="19" t="s">
        <v>12</v>
      </c>
      <c r="M248" s="19" t="s">
        <v>13</v>
      </c>
      <c r="N248" s="19" t="s">
        <v>14</v>
      </c>
      <c r="O248" s="19" t="s">
        <v>15</v>
      </c>
    </row>
    <row r="249" spans="1:15" ht="15">
      <c r="A249" s="41"/>
      <c r="B249" s="42" t="s">
        <v>106</v>
      </c>
      <c r="C249" s="41"/>
      <c r="D249" s="41"/>
      <c r="E249" s="41"/>
      <c r="F249" s="41"/>
      <c r="G249" s="41"/>
      <c r="H249" s="19"/>
      <c r="I249" s="19"/>
      <c r="J249" s="19"/>
      <c r="K249" s="19"/>
      <c r="L249" s="19"/>
      <c r="M249" s="19"/>
      <c r="N249" s="19"/>
      <c r="O249" s="19"/>
    </row>
    <row r="250" spans="1:15" ht="12.75">
      <c r="A250" s="123" t="s">
        <v>16</v>
      </c>
      <c r="B250" s="124"/>
      <c r="C250" s="1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ht="12.75">
      <c r="A251" s="39">
        <v>202</v>
      </c>
      <c r="B251" s="39" t="s">
        <v>107</v>
      </c>
      <c r="C251" s="39">
        <v>180</v>
      </c>
      <c r="D251" s="39">
        <v>5.5</v>
      </c>
      <c r="E251" s="39">
        <v>6.2</v>
      </c>
      <c r="F251" s="39">
        <v>35.8</v>
      </c>
      <c r="G251" s="58">
        <v>150.1</v>
      </c>
      <c r="H251" s="39" t="s">
        <v>108</v>
      </c>
      <c r="I251" s="39">
        <v>0.5</v>
      </c>
      <c r="J251" s="39">
        <v>0</v>
      </c>
      <c r="K251" s="39">
        <v>0</v>
      </c>
      <c r="L251" s="39">
        <v>108</v>
      </c>
      <c r="M251" s="39">
        <v>91</v>
      </c>
      <c r="N251" s="39">
        <v>32.7</v>
      </c>
      <c r="O251" s="39">
        <v>0.5</v>
      </c>
    </row>
    <row r="252" spans="1:15" ht="13.5" thickBot="1">
      <c r="A252" s="32"/>
      <c r="B252" s="27" t="s">
        <v>147</v>
      </c>
      <c r="C252" s="27">
        <v>50</v>
      </c>
      <c r="D252" s="27">
        <v>6.68</v>
      </c>
      <c r="E252" s="27">
        <v>6.99</v>
      </c>
      <c r="F252" s="27">
        <v>37.88</v>
      </c>
      <c r="G252" s="56">
        <v>241.33</v>
      </c>
      <c r="H252" s="27">
        <v>0.04</v>
      </c>
      <c r="I252" s="27">
        <v>0</v>
      </c>
      <c r="J252" s="27">
        <v>0.03</v>
      </c>
      <c r="K252" s="27">
        <v>0.9</v>
      </c>
      <c r="L252" s="27">
        <v>55.2</v>
      </c>
      <c r="M252" s="27">
        <v>194.1</v>
      </c>
      <c r="N252" s="27">
        <v>5</v>
      </c>
      <c r="O252" s="27">
        <v>0.4</v>
      </c>
    </row>
    <row r="253" spans="1:15" ht="13.5" thickBot="1">
      <c r="A253" s="32">
        <v>2</v>
      </c>
      <c r="B253" s="27" t="s">
        <v>155</v>
      </c>
      <c r="C253" s="27">
        <v>200</v>
      </c>
      <c r="D253" s="27">
        <v>6.56</v>
      </c>
      <c r="E253" s="27">
        <v>6.4</v>
      </c>
      <c r="F253" s="27">
        <v>126</v>
      </c>
      <c r="G253" s="56">
        <v>119.2</v>
      </c>
      <c r="H253" s="27">
        <v>0</v>
      </c>
      <c r="I253" s="27">
        <v>1.2</v>
      </c>
      <c r="J253" s="27">
        <v>0.03</v>
      </c>
      <c r="K253" s="27">
        <v>0</v>
      </c>
      <c r="L253" s="27">
        <v>7</v>
      </c>
      <c r="M253" s="27">
        <v>30</v>
      </c>
      <c r="N253" s="27">
        <v>28</v>
      </c>
      <c r="O253" s="27">
        <v>0.7</v>
      </c>
    </row>
    <row r="254" spans="1:15" ht="13.5" thickBot="1">
      <c r="A254" s="32">
        <v>16</v>
      </c>
      <c r="B254" s="27" t="s">
        <v>19</v>
      </c>
      <c r="C254" s="27">
        <v>10</v>
      </c>
      <c r="D254" s="27">
        <v>2.9</v>
      </c>
      <c r="E254" s="27">
        <v>3</v>
      </c>
      <c r="F254" s="27">
        <v>0.3</v>
      </c>
      <c r="G254" s="27">
        <v>185.8</v>
      </c>
      <c r="H254" s="27" t="s">
        <v>110</v>
      </c>
      <c r="I254" s="27">
        <v>0.1</v>
      </c>
      <c r="J254" s="27">
        <v>0.2</v>
      </c>
      <c r="K254" s="27">
        <v>0.1</v>
      </c>
      <c r="L254" s="27">
        <v>92</v>
      </c>
      <c r="M254" s="27">
        <v>68</v>
      </c>
      <c r="N254" s="27">
        <v>3.5</v>
      </c>
      <c r="O254" s="27">
        <v>0.1</v>
      </c>
    </row>
    <row r="255" spans="1:15" ht="26.25" thickBot="1">
      <c r="A255" s="32">
        <v>18</v>
      </c>
      <c r="B255" s="27" t="s">
        <v>20</v>
      </c>
      <c r="C255" s="27">
        <v>40</v>
      </c>
      <c r="D255" s="27">
        <v>6</v>
      </c>
      <c r="E255" s="27">
        <v>3.2</v>
      </c>
      <c r="F255" s="27">
        <v>20.6</v>
      </c>
      <c r="G255" s="56">
        <v>213</v>
      </c>
      <c r="H255" s="27">
        <v>0.04</v>
      </c>
      <c r="I255" s="27">
        <v>0.1</v>
      </c>
      <c r="J255" s="27">
        <v>0</v>
      </c>
      <c r="K255" s="27">
        <v>0.7</v>
      </c>
      <c r="L255" s="27">
        <v>94</v>
      </c>
      <c r="M255" s="27">
        <v>116</v>
      </c>
      <c r="N255" s="27">
        <v>13.2</v>
      </c>
      <c r="O255" s="27">
        <v>0.5</v>
      </c>
    </row>
    <row r="256" spans="1:15" ht="13.5" thickBot="1">
      <c r="A256" s="32"/>
      <c r="B256" s="27" t="s">
        <v>21</v>
      </c>
      <c r="C256" s="27">
        <v>120</v>
      </c>
      <c r="D256" s="27">
        <v>1.35</v>
      </c>
      <c r="E256" s="27">
        <v>0.4</v>
      </c>
      <c r="F256" s="27">
        <v>16.8</v>
      </c>
      <c r="G256" s="56">
        <v>151.5</v>
      </c>
      <c r="H256" s="27">
        <v>0.06</v>
      </c>
      <c r="I256" s="27">
        <v>19</v>
      </c>
      <c r="J256" s="27">
        <v>0.03</v>
      </c>
      <c r="K256" s="27">
        <v>1.4</v>
      </c>
      <c r="L256" s="27">
        <v>31.5</v>
      </c>
      <c r="M256" s="27">
        <v>120.6</v>
      </c>
      <c r="N256" s="27">
        <v>28.6</v>
      </c>
      <c r="O256" s="27">
        <v>2</v>
      </c>
    </row>
    <row r="257" spans="1:15" ht="18.75" customHeight="1" thickBot="1">
      <c r="A257" s="60"/>
      <c r="B257" s="34" t="s">
        <v>22</v>
      </c>
      <c r="C257" s="54">
        <f>SUM(C251:C256)</f>
        <v>600</v>
      </c>
      <c r="D257" s="54">
        <f>SUM(D251:D256)</f>
        <v>28.99</v>
      </c>
      <c r="E257" s="54">
        <f aca="true" t="shared" si="21" ref="E257:N257">SUM(E251:E256)</f>
        <v>26.19</v>
      </c>
      <c r="F257" s="54">
        <f t="shared" si="21"/>
        <v>237.38000000000002</v>
      </c>
      <c r="G257" s="54">
        <f t="shared" si="21"/>
        <v>1060.93</v>
      </c>
      <c r="H257" s="54">
        <f t="shared" si="21"/>
        <v>0.14</v>
      </c>
      <c r="I257" s="54">
        <f t="shared" si="21"/>
        <v>20.9</v>
      </c>
      <c r="J257" s="54">
        <f t="shared" si="21"/>
        <v>0.29000000000000004</v>
      </c>
      <c r="K257" s="54">
        <f t="shared" si="21"/>
        <v>3.0999999999999996</v>
      </c>
      <c r="L257" s="54">
        <f t="shared" si="21"/>
        <v>387.7</v>
      </c>
      <c r="M257" s="54">
        <f t="shared" si="21"/>
        <v>619.7</v>
      </c>
      <c r="N257" s="54">
        <f t="shared" si="21"/>
        <v>111</v>
      </c>
      <c r="O257" s="54">
        <f>SUM(O251:O256)</f>
        <v>4.2</v>
      </c>
    </row>
    <row r="258" spans="1:15" ht="13.5" thickBot="1">
      <c r="A258" s="32"/>
      <c r="B258" s="98" t="s">
        <v>23</v>
      </c>
      <c r="C258" s="27"/>
      <c r="D258" s="27"/>
      <c r="E258" s="27"/>
      <c r="F258" s="27"/>
      <c r="G258" s="56"/>
      <c r="H258" s="27"/>
      <c r="I258" s="27"/>
      <c r="J258" s="27"/>
      <c r="K258" s="27"/>
      <c r="L258" s="27"/>
      <c r="M258" s="27"/>
      <c r="N258" s="27"/>
      <c r="O258" s="27"/>
    </row>
    <row r="259" spans="1:15" ht="13.5" thickBot="1">
      <c r="A259" s="32">
        <v>49</v>
      </c>
      <c r="B259" s="27" t="s">
        <v>111</v>
      </c>
      <c r="C259" s="27">
        <v>60</v>
      </c>
      <c r="D259" s="27">
        <v>1</v>
      </c>
      <c r="E259" s="27">
        <v>0.7</v>
      </c>
      <c r="F259" s="27">
        <v>3</v>
      </c>
      <c r="G259" s="27">
        <v>80.6</v>
      </c>
      <c r="H259" s="27">
        <v>0.096</v>
      </c>
      <c r="I259" s="27">
        <v>16.92</v>
      </c>
      <c r="J259" s="27">
        <v>0.2</v>
      </c>
      <c r="K259" s="27">
        <v>3.8</v>
      </c>
      <c r="L259" s="27">
        <v>50.4</v>
      </c>
      <c r="M259" s="27">
        <v>22.6</v>
      </c>
      <c r="N259" s="27">
        <v>11</v>
      </c>
      <c r="O259" s="27">
        <v>0.07</v>
      </c>
    </row>
    <row r="260" spans="1:15" ht="26.25" thickBot="1">
      <c r="A260" s="32">
        <v>82</v>
      </c>
      <c r="B260" s="27" t="s">
        <v>176</v>
      </c>
      <c r="C260" s="27">
        <v>250</v>
      </c>
      <c r="D260" s="27">
        <v>2.14</v>
      </c>
      <c r="E260" s="27">
        <v>14.52</v>
      </c>
      <c r="F260" s="27">
        <v>10.78</v>
      </c>
      <c r="G260" s="27">
        <v>273.24</v>
      </c>
      <c r="H260" s="27">
        <v>0.122</v>
      </c>
      <c r="I260" s="27">
        <v>0.86</v>
      </c>
      <c r="J260" s="27">
        <v>0.082</v>
      </c>
      <c r="K260" s="27">
        <v>0.08</v>
      </c>
      <c r="L260" s="27">
        <v>85.2</v>
      </c>
      <c r="M260" s="27">
        <v>50.78</v>
      </c>
      <c r="N260" s="27">
        <v>14.5</v>
      </c>
      <c r="O260" s="27">
        <v>1.6</v>
      </c>
    </row>
    <row r="261" spans="1:15" ht="26.25" thickBot="1">
      <c r="A261" s="32">
        <v>268</v>
      </c>
      <c r="B261" s="27" t="s">
        <v>113</v>
      </c>
      <c r="C261" s="27">
        <v>80</v>
      </c>
      <c r="D261" s="27">
        <v>10.84</v>
      </c>
      <c r="E261" s="27">
        <v>30.62</v>
      </c>
      <c r="F261" s="27">
        <v>17.76</v>
      </c>
      <c r="G261" s="27">
        <v>363.6</v>
      </c>
      <c r="H261" s="27">
        <v>0.096</v>
      </c>
      <c r="I261" s="27">
        <v>0.2</v>
      </c>
      <c r="J261" s="27">
        <v>0</v>
      </c>
      <c r="K261" s="27">
        <v>1.98</v>
      </c>
      <c r="L261" s="27">
        <v>94.4</v>
      </c>
      <c r="M261" s="27">
        <v>347.61</v>
      </c>
      <c r="N261" s="27">
        <v>14</v>
      </c>
      <c r="O261" s="27">
        <v>1.2</v>
      </c>
    </row>
    <row r="262" spans="1:15" ht="26.25" thickBot="1">
      <c r="A262" s="32">
        <v>309</v>
      </c>
      <c r="B262" s="27" t="s">
        <v>114</v>
      </c>
      <c r="C262" s="27">
        <v>150</v>
      </c>
      <c r="D262" s="27">
        <v>2</v>
      </c>
      <c r="E262" s="27">
        <v>4.7</v>
      </c>
      <c r="F262" s="27">
        <v>18.43</v>
      </c>
      <c r="G262" s="27">
        <v>146</v>
      </c>
      <c r="H262" s="27">
        <v>0.15</v>
      </c>
      <c r="I262" s="27">
        <v>0</v>
      </c>
      <c r="J262" s="27">
        <v>0</v>
      </c>
      <c r="K262" s="27">
        <v>0.9</v>
      </c>
      <c r="L262" s="27">
        <v>43</v>
      </c>
      <c r="M262" s="27">
        <v>45.58</v>
      </c>
      <c r="N262" s="27">
        <v>9.98</v>
      </c>
      <c r="O262" s="27">
        <v>1</v>
      </c>
    </row>
    <row r="263" spans="1:15" ht="26.25" thickBot="1">
      <c r="A263" s="32">
        <v>349</v>
      </c>
      <c r="B263" s="27" t="s">
        <v>116</v>
      </c>
      <c r="C263" s="27">
        <v>200</v>
      </c>
      <c r="D263" s="27">
        <v>1.16</v>
      </c>
      <c r="E263" s="27">
        <v>0</v>
      </c>
      <c r="F263" s="27">
        <v>34.26</v>
      </c>
      <c r="G263" s="27">
        <v>136.38</v>
      </c>
      <c r="H263" s="27">
        <v>0.02</v>
      </c>
      <c r="I263" s="27">
        <v>20.8</v>
      </c>
      <c r="J263" s="27">
        <v>0</v>
      </c>
      <c r="K263" s="27">
        <v>0.2</v>
      </c>
      <c r="L263" s="27">
        <v>60.84</v>
      </c>
      <c r="M263" s="27">
        <v>104.3</v>
      </c>
      <c r="N263" s="27">
        <v>7.66</v>
      </c>
      <c r="O263" s="27">
        <v>0.66</v>
      </c>
    </row>
    <row r="264" spans="1:15" ht="13.5" thickBot="1">
      <c r="A264" s="32" t="s">
        <v>30</v>
      </c>
      <c r="B264" s="27" t="s">
        <v>31</v>
      </c>
      <c r="C264" s="27">
        <v>40</v>
      </c>
      <c r="D264" s="27">
        <v>1.58</v>
      </c>
      <c r="E264" s="27">
        <v>3.2</v>
      </c>
      <c r="F264" s="27">
        <v>29.32</v>
      </c>
      <c r="G264" s="27">
        <v>213</v>
      </c>
      <c r="H264" s="27">
        <v>0.02</v>
      </c>
      <c r="I264" s="27">
        <v>0</v>
      </c>
      <c r="J264" s="27">
        <v>0</v>
      </c>
      <c r="K264" s="27">
        <v>0.26</v>
      </c>
      <c r="L264" s="27">
        <v>94</v>
      </c>
      <c r="M264" s="27">
        <v>168</v>
      </c>
      <c r="N264" s="27">
        <v>13.2</v>
      </c>
      <c r="O264" s="27">
        <v>0.22</v>
      </c>
    </row>
    <row r="265" spans="1:15" ht="13.5" thickBot="1">
      <c r="A265" s="32" t="s">
        <v>30</v>
      </c>
      <c r="B265" s="27" t="s">
        <v>33</v>
      </c>
      <c r="C265" s="27">
        <v>30</v>
      </c>
      <c r="D265" s="27">
        <v>30</v>
      </c>
      <c r="E265" s="27">
        <v>3.36</v>
      </c>
      <c r="F265" s="27">
        <v>24.16</v>
      </c>
      <c r="G265" s="27">
        <v>218</v>
      </c>
      <c r="H265" s="27">
        <v>0.4</v>
      </c>
      <c r="I265" s="27">
        <v>0.4</v>
      </c>
      <c r="J265" s="27">
        <v>0.06</v>
      </c>
      <c r="K265" s="27">
        <v>0.3</v>
      </c>
      <c r="L265" s="27">
        <v>54</v>
      </c>
      <c r="M265" s="27">
        <v>141.6</v>
      </c>
      <c r="N265" s="27">
        <v>63.6</v>
      </c>
      <c r="O265" s="27">
        <v>2.8</v>
      </c>
    </row>
    <row r="266" spans="1:15" ht="13.5" thickBot="1">
      <c r="A266" s="60"/>
      <c r="B266" s="34" t="s">
        <v>22</v>
      </c>
      <c r="C266" s="34">
        <f>SUM(C259:C265)</f>
        <v>810</v>
      </c>
      <c r="D266" s="34">
        <f aca="true" t="shared" si="22" ref="D266:O266">SUM(D259:D265)</f>
        <v>48.72</v>
      </c>
      <c r="E266" s="34">
        <f t="shared" si="22"/>
        <v>57.10000000000001</v>
      </c>
      <c r="F266" s="34">
        <f t="shared" si="22"/>
        <v>137.70999999999998</v>
      </c>
      <c r="G266" s="34">
        <f t="shared" si="22"/>
        <v>1430.8200000000002</v>
      </c>
      <c r="H266" s="34">
        <f t="shared" si="22"/>
        <v>0.904</v>
      </c>
      <c r="I266" s="34">
        <f t="shared" si="22"/>
        <v>39.18</v>
      </c>
      <c r="J266" s="34">
        <f t="shared" si="22"/>
        <v>0.342</v>
      </c>
      <c r="K266" s="34">
        <f t="shared" si="22"/>
        <v>7.52</v>
      </c>
      <c r="L266" s="34">
        <f t="shared" si="22"/>
        <v>481.84000000000003</v>
      </c>
      <c r="M266" s="34">
        <f t="shared" si="22"/>
        <v>880.47</v>
      </c>
      <c r="N266" s="34">
        <f t="shared" si="22"/>
        <v>133.94</v>
      </c>
      <c r="O266" s="34">
        <f t="shared" si="22"/>
        <v>7.55</v>
      </c>
    </row>
    <row r="267" spans="1:15" ht="13.5" thickBot="1">
      <c r="A267" s="60"/>
      <c r="B267" s="34" t="s">
        <v>79</v>
      </c>
      <c r="C267" s="34">
        <f>SUM(C257,C266)</f>
        <v>1410</v>
      </c>
      <c r="D267" s="34">
        <f>SUM(D257,D266)</f>
        <v>77.71</v>
      </c>
      <c r="E267" s="34">
        <f aca="true" t="shared" si="23" ref="E267:O267">SUM(E257,E266)</f>
        <v>83.29</v>
      </c>
      <c r="F267" s="34">
        <f t="shared" si="23"/>
        <v>375.09000000000003</v>
      </c>
      <c r="G267" s="34">
        <f t="shared" si="23"/>
        <v>2491.75</v>
      </c>
      <c r="H267" s="34">
        <f t="shared" si="23"/>
        <v>1.044</v>
      </c>
      <c r="I267" s="34">
        <f t="shared" si="23"/>
        <v>60.08</v>
      </c>
      <c r="J267" s="34">
        <v>0.7</v>
      </c>
      <c r="K267" s="34">
        <f t="shared" si="23"/>
        <v>10.62</v>
      </c>
      <c r="L267" s="34">
        <f t="shared" si="23"/>
        <v>869.54</v>
      </c>
      <c r="M267" s="34">
        <f t="shared" si="23"/>
        <v>1500.17</v>
      </c>
      <c r="N267" s="34">
        <f t="shared" si="23"/>
        <v>244.94</v>
      </c>
      <c r="O267" s="34">
        <f t="shared" si="23"/>
        <v>11.75</v>
      </c>
    </row>
    <row r="268" spans="1:15" ht="12.7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1:15" ht="12.7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1:15" ht="12.7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5" ht="14.25" customHeight="1"/>
    <row r="276" spans="1:15" ht="12.75">
      <c r="A276" s="107" t="s">
        <v>37</v>
      </c>
      <c r="B276" s="107" t="s">
        <v>1</v>
      </c>
      <c r="C276" s="107" t="s">
        <v>2</v>
      </c>
      <c r="D276" s="110" t="s">
        <v>0</v>
      </c>
      <c r="E276" s="111"/>
      <c r="F276" s="112"/>
      <c r="G276" s="107" t="s">
        <v>38</v>
      </c>
      <c r="H276" s="113" t="s">
        <v>5</v>
      </c>
      <c r="I276" s="114"/>
      <c r="J276" s="114"/>
      <c r="K276" s="115"/>
      <c r="L276" s="122" t="s">
        <v>6</v>
      </c>
      <c r="M276" s="122"/>
      <c r="N276" s="122"/>
      <c r="O276" s="122"/>
    </row>
    <row r="277" spans="1:15" ht="12.75">
      <c r="A277" s="108"/>
      <c r="B277" s="108"/>
      <c r="C277" s="108"/>
      <c r="D277" s="107" t="s">
        <v>3</v>
      </c>
      <c r="E277" s="107" t="s">
        <v>36</v>
      </c>
      <c r="F277" s="107" t="s">
        <v>4</v>
      </c>
      <c r="G277" s="108"/>
      <c r="H277" s="116"/>
      <c r="I277" s="117"/>
      <c r="J277" s="117"/>
      <c r="K277" s="118"/>
      <c r="L277" s="122"/>
      <c r="M277" s="122"/>
      <c r="N277" s="122"/>
      <c r="O277" s="122"/>
    </row>
    <row r="278" spans="1:15" ht="12.75">
      <c r="A278" s="108"/>
      <c r="B278" s="108"/>
      <c r="C278" s="108"/>
      <c r="D278" s="108"/>
      <c r="E278" s="108"/>
      <c r="F278" s="108"/>
      <c r="G278" s="108"/>
      <c r="H278" s="116"/>
      <c r="I278" s="117"/>
      <c r="J278" s="117"/>
      <c r="K278" s="118"/>
      <c r="L278" s="122"/>
      <c r="M278" s="122"/>
      <c r="N278" s="122"/>
      <c r="O278" s="122"/>
    </row>
    <row r="279" spans="1:15" ht="12.75">
      <c r="A279" s="108"/>
      <c r="B279" s="108"/>
      <c r="C279" s="108"/>
      <c r="D279" s="108"/>
      <c r="E279" s="108"/>
      <c r="F279" s="108"/>
      <c r="G279" s="108"/>
      <c r="H279" s="119"/>
      <c r="I279" s="120"/>
      <c r="J279" s="120"/>
      <c r="K279" s="121"/>
      <c r="L279" s="122"/>
      <c r="M279" s="122"/>
      <c r="N279" s="122"/>
      <c r="O279" s="122"/>
    </row>
    <row r="280" spans="1:15" ht="15">
      <c r="A280" s="109"/>
      <c r="B280" s="109"/>
      <c r="C280" s="109"/>
      <c r="D280" s="109"/>
      <c r="E280" s="109"/>
      <c r="F280" s="109"/>
      <c r="G280" s="109"/>
      <c r="H280" s="19" t="s">
        <v>8</v>
      </c>
      <c r="I280" s="19" t="s">
        <v>9</v>
      </c>
      <c r="J280" s="19" t="s">
        <v>10</v>
      </c>
      <c r="K280" s="20" t="s">
        <v>11</v>
      </c>
      <c r="L280" s="19" t="s">
        <v>12</v>
      </c>
      <c r="M280" s="19" t="s">
        <v>13</v>
      </c>
      <c r="N280" s="19" t="s">
        <v>14</v>
      </c>
      <c r="O280" s="19" t="s">
        <v>15</v>
      </c>
    </row>
    <row r="281" spans="1:15" ht="15">
      <c r="A281" s="41"/>
      <c r="B281" s="42" t="s">
        <v>117</v>
      </c>
      <c r="C281" s="41"/>
      <c r="D281" s="41"/>
      <c r="E281" s="41"/>
      <c r="F281" s="41"/>
      <c r="G281" s="41"/>
      <c r="H281" s="19"/>
      <c r="I281" s="19"/>
      <c r="J281" s="19"/>
      <c r="K281" s="19"/>
      <c r="L281" s="19"/>
      <c r="M281" s="19"/>
      <c r="N281" s="19"/>
      <c r="O281" s="19"/>
    </row>
    <row r="282" spans="1:15" ht="12.75">
      <c r="A282" s="123" t="s">
        <v>16</v>
      </c>
      <c r="B282" s="124"/>
      <c r="C282" s="1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ht="25.5">
      <c r="A283" s="39">
        <v>192</v>
      </c>
      <c r="B283" s="38" t="s">
        <v>164</v>
      </c>
      <c r="C283" s="39">
        <v>180</v>
      </c>
      <c r="D283" s="39">
        <v>7</v>
      </c>
      <c r="E283" s="39">
        <v>5.1</v>
      </c>
      <c r="F283" s="39">
        <v>50.5</v>
      </c>
      <c r="G283" s="39">
        <v>199.4</v>
      </c>
      <c r="H283" s="38">
        <v>0.051</v>
      </c>
      <c r="I283" s="38">
        <v>0.6</v>
      </c>
      <c r="J283" s="38">
        <v>0.002</v>
      </c>
      <c r="K283" s="38">
        <v>0.18</v>
      </c>
      <c r="L283" s="38">
        <v>129.9</v>
      </c>
      <c r="M283" s="38">
        <v>173.9</v>
      </c>
      <c r="N283" s="38">
        <v>32.7</v>
      </c>
      <c r="O283" s="38">
        <v>0.154</v>
      </c>
    </row>
    <row r="284" spans="1:15" ht="25.5">
      <c r="A284" s="31">
        <v>418</v>
      </c>
      <c r="B284" s="37" t="s">
        <v>18</v>
      </c>
      <c r="C284" s="28">
        <v>200</v>
      </c>
      <c r="D284" s="28">
        <v>3.6</v>
      </c>
      <c r="E284" s="28">
        <v>3.4</v>
      </c>
      <c r="F284" s="28">
        <v>19.5</v>
      </c>
      <c r="G284" s="28">
        <v>337.8</v>
      </c>
      <c r="H284" s="37">
        <v>0.024</v>
      </c>
      <c r="I284" s="37">
        <v>2.6</v>
      </c>
      <c r="J284" s="37">
        <v>0</v>
      </c>
      <c r="K284" s="37">
        <v>0.07</v>
      </c>
      <c r="L284" s="37">
        <v>168.64</v>
      </c>
      <c r="M284" s="37">
        <v>210</v>
      </c>
      <c r="N284" s="37">
        <v>30</v>
      </c>
      <c r="O284" s="37">
        <v>0</v>
      </c>
    </row>
    <row r="285" spans="1:15" ht="13.5" thickBot="1">
      <c r="A285" s="60">
        <v>16</v>
      </c>
      <c r="B285" s="34" t="s">
        <v>19</v>
      </c>
      <c r="C285" s="27">
        <v>10</v>
      </c>
      <c r="D285" s="27">
        <v>2.3</v>
      </c>
      <c r="E285" s="27">
        <v>3</v>
      </c>
      <c r="F285" s="27">
        <v>0</v>
      </c>
      <c r="G285" s="27">
        <v>122.4</v>
      </c>
      <c r="H285" s="27">
        <v>0.04</v>
      </c>
      <c r="I285" s="27">
        <v>0.1</v>
      </c>
      <c r="J285" s="27">
        <v>0.2</v>
      </c>
      <c r="K285" s="27">
        <v>0.5</v>
      </c>
      <c r="L285" s="27">
        <v>88</v>
      </c>
      <c r="M285" s="27">
        <v>54</v>
      </c>
      <c r="N285" s="27">
        <v>3.5</v>
      </c>
      <c r="O285" s="27">
        <v>0.1</v>
      </c>
    </row>
    <row r="286" spans="1:15" ht="13.5" thickBot="1">
      <c r="A286" s="32">
        <v>13</v>
      </c>
      <c r="B286" s="27" t="s">
        <v>56</v>
      </c>
      <c r="C286" s="27">
        <v>10</v>
      </c>
      <c r="D286" s="27">
        <v>0.1</v>
      </c>
      <c r="E286" s="27">
        <v>8.2</v>
      </c>
      <c r="F286" s="27">
        <v>0.1</v>
      </c>
      <c r="G286" s="27">
        <v>124.9</v>
      </c>
      <c r="H286" s="27">
        <v>0</v>
      </c>
      <c r="I286" s="27">
        <v>0</v>
      </c>
      <c r="J286" s="27">
        <v>0.02</v>
      </c>
      <c r="K286" s="27">
        <v>1</v>
      </c>
      <c r="L286" s="27">
        <v>24</v>
      </c>
      <c r="M286" s="27">
        <v>3</v>
      </c>
      <c r="N286" s="27">
        <v>0</v>
      </c>
      <c r="O286" s="27">
        <v>0.2</v>
      </c>
    </row>
    <row r="287" spans="1:15" ht="26.25" thickBot="1">
      <c r="A287" s="32">
        <v>18</v>
      </c>
      <c r="B287" s="27" t="s">
        <v>20</v>
      </c>
      <c r="C287" s="27">
        <v>40</v>
      </c>
      <c r="D287" s="27">
        <v>6</v>
      </c>
      <c r="E287" s="27">
        <v>1.2</v>
      </c>
      <c r="F287" s="27">
        <v>20.6</v>
      </c>
      <c r="G287" s="27">
        <v>213</v>
      </c>
      <c r="H287" s="27">
        <v>0</v>
      </c>
      <c r="I287" s="27">
        <v>0</v>
      </c>
      <c r="J287" s="27">
        <v>0</v>
      </c>
      <c r="K287" s="27">
        <v>0.7</v>
      </c>
      <c r="L287" s="27">
        <v>94</v>
      </c>
      <c r="M287" s="27">
        <v>168</v>
      </c>
      <c r="N287" s="27">
        <v>5.2</v>
      </c>
      <c r="O287" s="27">
        <v>0.5</v>
      </c>
    </row>
    <row r="288" spans="1:15" ht="13.5" thickBot="1">
      <c r="A288" s="32"/>
      <c r="B288" s="27" t="s">
        <v>21</v>
      </c>
      <c r="C288" s="27">
        <v>120</v>
      </c>
      <c r="D288" s="27">
        <v>1.35</v>
      </c>
      <c r="E288" s="27">
        <v>0.4</v>
      </c>
      <c r="F288" s="27">
        <v>42.2</v>
      </c>
      <c r="G288" s="27">
        <v>151.5</v>
      </c>
      <c r="H288" s="27" t="s">
        <v>118</v>
      </c>
      <c r="I288" s="27">
        <v>10.2</v>
      </c>
      <c r="J288" s="27" t="s">
        <v>119</v>
      </c>
      <c r="K288" s="27">
        <v>0.5</v>
      </c>
      <c r="L288" s="27">
        <v>115.3</v>
      </c>
      <c r="M288" s="27">
        <v>120.4</v>
      </c>
      <c r="N288" s="27">
        <v>28.04</v>
      </c>
      <c r="O288" s="27">
        <v>1.7</v>
      </c>
    </row>
    <row r="289" spans="1:15" ht="20.25" customHeight="1" thickBot="1">
      <c r="A289" s="60"/>
      <c r="B289" s="34" t="s">
        <v>48</v>
      </c>
      <c r="C289" s="54">
        <f>SUM(C283:C288)</f>
        <v>560</v>
      </c>
      <c r="D289" s="54">
        <f aca="true" t="shared" si="24" ref="D289:O289">SUM(D283:D288)</f>
        <v>20.35</v>
      </c>
      <c r="E289" s="54">
        <f t="shared" si="24"/>
        <v>21.299999999999997</v>
      </c>
      <c r="F289" s="54">
        <f t="shared" si="24"/>
        <v>132.89999999999998</v>
      </c>
      <c r="G289" s="54">
        <f t="shared" si="24"/>
        <v>1149</v>
      </c>
      <c r="H289" s="54">
        <v>0.2</v>
      </c>
      <c r="I289" s="54">
        <f t="shared" si="24"/>
        <v>13.5</v>
      </c>
      <c r="J289" s="54">
        <f t="shared" si="24"/>
        <v>0.222</v>
      </c>
      <c r="K289" s="54">
        <f t="shared" si="24"/>
        <v>2.95</v>
      </c>
      <c r="L289" s="54">
        <f t="shared" si="24"/>
        <v>619.8399999999999</v>
      </c>
      <c r="M289" s="54">
        <f t="shared" si="24"/>
        <v>729.3</v>
      </c>
      <c r="N289" s="54">
        <f t="shared" si="24"/>
        <v>99.44</v>
      </c>
      <c r="O289" s="54">
        <f t="shared" si="24"/>
        <v>2.654</v>
      </c>
    </row>
    <row r="290" spans="1:15" ht="13.5" thickBot="1">
      <c r="A290" s="32"/>
      <c r="B290" s="34" t="s">
        <v>23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26.25" thickBot="1">
      <c r="A291" s="32">
        <v>71</v>
      </c>
      <c r="B291" s="27" t="s">
        <v>177</v>
      </c>
      <c r="C291" s="27">
        <v>60</v>
      </c>
      <c r="D291" s="27">
        <v>0.72</v>
      </c>
      <c r="E291" s="27">
        <v>0</v>
      </c>
      <c r="F291" s="27">
        <v>2.76</v>
      </c>
      <c r="G291" s="27">
        <v>15.6</v>
      </c>
      <c r="H291" s="27">
        <v>0</v>
      </c>
      <c r="I291" s="27">
        <v>8.35</v>
      </c>
      <c r="J291" s="27">
        <v>0</v>
      </c>
      <c r="K291" s="27">
        <v>0.89</v>
      </c>
      <c r="L291" s="27">
        <v>19.21</v>
      </c>
      <c r="M291" s="27">
        <v>40.04</v>
      </c>
      <c r="N291" s="27">
        <v>5.69</v>
      </c>
      <c r="O291" s="27">
        <v>0.5</v>
      </c>
    </row>
    <row r="292" spans="1:15" ht="13.5" thickBot="1">
      <c r="A292" s="32"/>
      <c r="B292" s="27" t="s">
        <v>44</v>
      </c>
      <c r="C292" s="27" t="s">
        <v>45</v>
      </c>
      <c r="D292" s="27">
        <v>1.83</v>
      </c>
      <c r="E292" s="27">
        <v>4.9</v>
      </c>
      <c r="F292" s="27">
        <v>11.8</v>
      </c>
      <c r="G292" s="27">
        <v>289.7</v>
      </c>
      <c r="H292" s="27">
        <v>0.06</v>
      </c>
      <c r="I292" s="27">
        <v>10.88</v>
      </c>
      <c r="J292" s="27">
        <v>0.35</v>
      </c>
      <c r="K292" s="27">
        <v>0.424</v>
      </c>
      <c r="L292" s="27">
        <v>96.82</v>
      </c>
      <c r="M292" s="27">
        <v>80.2</v>
      </c>
      <c r="N292" s="27">
        <v>12.75</v>
      </c>
      <c r="O292" s="27">
        <v>0.92</v>
      </c>
    </row>
    <row r="293" spans="1:15" ht="30" customHeight="1" thickBot="1">
      <c r="A293" s="32">
        <v>259</v>
      </c>
      <c r="B293" s="27" t="s">
        <v>120</v>
      </c>
      <c r="C293" s="27">
        <v>200</v>
      </c>
      <c r="D293" s="27">
        <v>19.45</v>
      </c>
      <c r="E293" s="27">
        <v>46.24</v>
      </c>
      <c r="F293" s="27">
        <v>43.27</v>
      </c>
      <c r="G293" s="27">
        <v>335</v>
      </c>
      <c r="H293" s="30">
        <v>0.35</v>
      </c>
      <c r="I293" s="30">
        <v>20.2</v>
      </c>
      <c r="J293" s="30">
        <v>0.02</v>
      </c>
      <c r="K293" s="30">
        <v>4.7</v>
      </c>
      <c r="L293" s="30">
        <v>151.97</v>
      </c>
      <c r="M293" s="30">
        <v>387.15</v>
      </c>
      <c r="N293" s="30">
        <v>58.32</v>
      </c>
      <c r="O293" s="30">
        <v>4.8</v>
      </c>
    </row>
    <row r="294" spans="1:15" ht="13.5" thickBot="1">
      <c r="A294" s="32">
        <v>342</v>
      </c>
      <c r="B294" s="27" t="s">
        <v>55</v>
      </c>
      <c r="C294" s="27">
        <v>200</v>
      </c>
      <c r="D294" s="27">
        <v>0.16</v>
      </c>
      <c r="E294" s="27">
        <v>0</v>
      </c>
      <c r="F294" s="27">
        <v>91</v>
      </c>
      <c r="G294" s="27">
        <v>129.8</v>
      </c>
      <c r="H294" s="27">
        <v>0.01</v>
      </c>
      <c r="I294" s="27">
        <v>9</v>
      </c>
      <c r="J294" s="27">
        <v>0</v>
      </c>
      <c r="K294" s="27">
        <v>0</v>
      </c>
      <c r="L294" s="27">
        <v>64</v>
      </c>
      <c r="M294" s="27">
        <v>104.3</v>
      </c>
      <c r="N294" s="27">
        <v>3.6</v>
      </c>
      <c r="O294" s="27">
        <v>0.18</v>
      </c>
    </row>
    <row r="295" spans="1:15" ht="16.5" customHeight="1" thickBot="1">
      <c r="A295" s="32" t="s">
        <v>30</v>
      </c>
      <c r="B295" s="27" t="s">
        <v>31</v>
      </c>
      <c r="C295" s="27">
        <v>40</v>
      </c>
      <c r="D295" s="27">
        <v>3</v>
      </c>
      <c r="E295" s="27">
        <v>3.2</v>
      </c>
      <c r="F295" s="27">
        <v>29.62</v>
      </c>
      <c r="G295" s="27">
        <v>213</v>
      </c>
      <c r="H295" s="27">
        <v>0.02</v>
      </c>
      <c r="I295" s="27">
        <v>0</v>
      </c>
      <c r="J295" s="27">
        <v>0.1</v>
      </c>
      <c r="K295" s="27">
        <v>0.265</v>
      </c>
      <c r="L295" s="27">
        <v>94</v>
      </c>
      <c r="M295" s="27">
        <v>168</v>
      </c>
      <c r="N295" s="27">
        <v>6.6</v>
      </c>
      <c r="O295" s="27">
        <v>0.22</v>
      </c>
    </row>
    <row r="296" spans="1:15" ht="18" customHeight="1" thickBot="1">
      <c r="A296" s="32" t="s">
        <v>30</v>
      </c>
      <c r="B296" s="27" t="s">
        <v>33</v>
      </c>
      <c r="C296" s="27">
        <v>30</v>
      </c>
      <c r="D296" s="27">
        <v>30</v>
      </c>
      <c r="E296" s="27">
        <v>3.36</v>
      </c>
      <c r="F296" s="27">
        <v>24.16</v>
      </c>
      <c r="G296" s="27">
        <v>218.8</v>
      </c>
      <c r="H296" s="27">
        <v>0.6</v>
      </c>
      <c r="I296" s="27">
        <v>0.4</v>
      </c>
      <c r="J296" s="27">
        <v>0.03</v>
      </c>
      <c r="K296" s="27">
        <v>0.8</v>
      </c>
      <c r="L296" s="27">
        <v>54</v>
      </c>
      <c r="M296" s="27">
        <v>141.6</v>
      </c>
      <c r="N296" s="27">
        <v>63.6</v>
      </c>
      <c r="O296" s="27">
        <v>2.8</v>
      </c>
    </row>
    <row r="297" spans="1:15" ht="13.5" thickBot="1">
      <c r="A297" s="60"/>
      <c r="B297" s="34" t="s">
        <v>74</v>
      </c>
      <c r="C297" s="34">
        <v>790</v>
      </c>
      <c r="D297" s="34">
        <f>SUM(D291:D296)</f>
        <v>55.16</v>
      </c>
      <c r="E297" s="34">
        <f>SUM(E291:E296)</f>
        <v>57.7</v>
      </c>
      <c r="F297" s="34">
        <f>SUM(F291:F296)</f>
        <v>202.61</v>
      </c>
      <c r="G297" s="34">
        <f>SUM(G291:G296)</f>
        <v>1201.8999999999999</v>
      </c>
      <c r="H297" s="34">
        <f aca="true" t="shared" si="25" ref="H297:O297">SUM(H291:H296)</f>
        <v>1.04</v>
      </c>
      <c r="I297" s="34">
        <f t="shared" si="25"/>
        <v>48.83</v>
      </c>
      <c r="J297" s="34">
        <f t="shared" si="25"/>
        <v>0.5</v>
      </c>
      <c r="K297" s="34">
        <f t="shared" si="25"/>
        <v>7.079</v>
      </c>
      <c r="L297" s="34">
        <f t="shared" si="25"/>
        <v>480</v>
      </c>
      <c r="M297" s="34">
        <f t="shared" si="25"/>
        <v>921.29</v>
      </c>
      <c r="N297" s="34">
        <f t="shared" si="25"/>
        <v>150.56</v>
      </c>
      <c r="O297" s="34">
        <f t="shared" si="25"/>
        <v>9.419999999999998</v>
      </c>
    </row>
    <row r="298" spans="1:15" ht="26.25" thickBot="1">
      <c r="A298" s="60"/>
      <c r="B298" s="34" t="s">
        <v>75</v>
      </c>
      <c r="C298" s="34">
        <f>SUM(C289,C297)</f>
        <v>1350</v>
      </c>
      <c r="D298" s="34">
        <f>SUM(D289,D297)</f>
        <v>75.50999999999999</v>
      </c>
      <c r="E298" s="34">
        <f aca="true" t="shared" si="26" ref="E298:N298">SUM(E289,E297)</f>
        <v>79</v>
      </c>
      <c r="F298" s="34">
        <f t="shared" si="26"/>
        <v>335.51</v>
      </c>
      <c r="G298" s="34">
        <f t="shared" si="26"/>
        <v>2350.8999999999996</v>
      </c>
      <c r="H298" s="34">
        <v>1.21</v>
      </c>
      <c r="I298" s="34">
        <f t="shared" si="26"/>
        <v>62.33</v>
      </c>
      <c r="J298" s="34">
        <f t="shared" si="26"/>
        <v>0.722</v>
      </c>
      <c r="K298" s="34">
        <v>10.02</v>
      </c>
      <c r="L298" s="34">
        <f t="shared" si="26"/>
        <v>1099.84</v>
      </c>
      <c r="M298" s="34">
        <f t="shared" si="26"/>
        <v>1650.59</v>
      </c>
      <c r="N298" s="34">
        <f t="shared" si="26"/>
        <v>250</v>
      </c>
      <c r="O298" s="34">
        <v>12.07</v>
      </c>
    </row>
    <row r="299" spans="1:15" ht="12.7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12.7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1:15" ht="12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1:15" ht="12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1:15" ht="12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1:15" ht="12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7" spans="1:15" ht="12.75">
      <c r="A307" s="107" t="s">
        <v>37</v>
      </c>
      <c r="B307" s="107" t="s">
        <v>1</v>
      </c>
      <c r="C307" s="107" t="s">
        <v>2</v>
      </c>
      <c r="D307" s="110" t="s">
        <v>0</v>
      </c>
      <c r="E307" s="111"/>
      <c r="F307" s="112"/>
      <c r="G307" s="107" t="s">
        <v>38</v>
      </c>
      <c r="H307" s="113" t="s">
        <v>5</v>
      </c>
      <c r="I307" s="114"/>
      <c r="J307" s="114"/>
      <c r="K307" s="115"/>
      <c r="L307" s="122" t="s">
        <v>6</v>
      </c>
      <c r="M307" s="122"/>
      <c r="N307" s="122"/>
      <c r="O307" s="122"/>
    </row>
    <row r="308" spans="1:15" ht="12.75">
      <c r="A308" s="108"/>
      <c r="B308" s="108"/>
      <c r="C308" s="108"/>
      <c r="D308" s="107" t="s">
        <v>3</v>
      </c>
      <c r="E308" s="107" t="s">
        <v>36</v>
      </c>
      <c r="F308" s="107" t="s">
        <v>4</v>
      </c>
      <c r="G308" s="108"/>
      <c r="H308" s="116"/>
      <c r="I308" s="117"/>
      <c r="J308" s="117"/>
      <c r="K308" s="118"/>
      <c r="L308" s="122"/>
      <c r="M308" s="122"/>
      <c r="N308" s="122"/>
      <c r="O308" s="122"/>
    </row>
    <row r="309" spans="1:15" ht="12.75">
      <c r="A309" s="108"/>
      <c r="B309" s="108"/>
      <c r="C309" s="108"/>
      <c r="D309" s="108"/>
      <c r="E309" s="108"/>
      <c r="F309" s="108"/>
      <c r="G309" s="108"/>
      <c r="H309" s="116"/>
      <c r="I309" s="117"/>
      <c r="J309" s="117"/>
      <c r="K309" s="118"/>
      <c r="L309" s="122"/>
      <c r="M309" s="122"/>
      <c r="N309" s="122"/>
      <c r="O309" s="122"/>
    </row>
    <row r="310" spans="1:15" ht="12.75">
      <c r="A310" s="108"/>
      <c r="B310" s="108"/>
      <c r="C310" s="108"/>
      <c r="D310" s="108"/>
      <c r="E310" s="108"/>
      <c r="F310" s="108"/>
      <c r="G310" s="108"/>
      <c r="H310" s="119"/>
      <c r="I310" s="120"/>
      <c r="J310" s="120"/>
      <c r="K310" s="121"/>
      <c r="L310" s="122"/>
      <c r="M310" s="122"/>
      <c r="N310" s="122"/>
      <c r="O310" s="122"/>
    </row>
    <row r="311" spans="1:15" ht="15">
      <c r="A311" s="109"/>
      <c r="B311" s="109"/>
      <c r="C311" s="109"/>
      <c r="D311" s="109"/>
      <c r="E311" s="109"/>
      <c r="F311" s="109"/>
      <c r="G311" s="109"/>
      <c r="H311" s="19" t="s">
        <v>8</v>
      </c>
      <c r="I311" s="19" t="s">
        <v>9</v>
      </c>
      <c r="J311" s="19" t="s">
        <v>10</v>
      </c>
      <c r="K311" s="20" t="s">
        <v>11</v>
      </c>
      <c r="L311" s="19" t="s">
        <v>12</v>
      </c>
      <c r="M311" s="19" t="s">
        <v>13</v>
      </c>
      <c r="N311" s="19" t="s">
        <v>14</v>
      </c>
      <c r="O311" s="19" t="s">
        <v>15</v>
      </c>
    </row>
    <row r="312" spans="1:15" ht="15">
      <c r="A312" s="41"/>
      <c r="B312" s="42" t="s">
        <v>121</v>
      </c>
      <c r="C312" s="41"/>
      <c r="D312" s="41"/>
      <c r="E312" s="41"/>
      <c r="F312" s="41"/>
      <c r="G312" s="41"/>
      <c r="H312" s="19"/>
      <c r="I312" s="19"/>
      <c r="J312" s="19"/>
      <c r="K312" s="19"/>
      <c r="L312" s="19"/>
      <c r="M312" s="19"/>
      <c r="N312" s="19"/>
      <c r="O312" s="19"/>
    </row>
    <row r="313" spans="1:15" ht="12.75">
      <c r="A313" s="123" t="s">
        <v>16</v>
      </c>
      <c r="B313" s="124"/>
      <c r="C313" s="1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ht="12.75">
      <c r="A314" s="39">
        <v>195</v>
      </c>
      <c r="B314" s="39" t="s">
        <v>52</v>
      </c>
      <c r="C314" s="39">
        <v>180</v>
      </c>
      <c r="D314" s="39">
        <v>7</v>
      </c>
      <c r="E314" s="39">
        <v>12</v>
      </c>
      <c r="F314" s="39">
        <v>27</v>
      </c>
      <c r="G314" s="39">
        <v>296</v>
      </c>
      <c r="H314" s="39">
        <v>0.2</v>
      </c>
      <c r="I314" s="39">
        <v>8</v>
      </c>
      <c r="J314" s="39">
        <v>0.014</v>
      </c>
      <c r="K314" s="39">
        <v>0.6</v>
      </c>
      <c r="L314" s="39">
        <v>183.7</v>
      </c>
      <c r="M314" s="39">
        <v>171.1</v>
      </c>
      <c r="N314" s="39">
        <v>21.64</v>
      </c>
      <c r="O314" s="39">
        <v>1.1</v>
      </c>
    </row>
    <row r="315" spans="1:15" ht="26.25" thickBot="1">
      <c r="A315" s="32">
        <v>16</v>
      </c>
      <c r="B315" s="27" t="s">
        <v>165</v>
      </c>
      <c r="C315" s="27">
        <v>60</v>
      </c>
      <c r="D315" s="27">
        <v>4.6</v>
      </c>
      <c r="E315" s="27">
        <v>5.9</v>
      </c>
      <c r="F315" s="27">
        <v>0</v>
      </c>
      <c r="G315" s="27">
        <v>135.8</v>
      </c>
      <c r="H315" s="27">
        <v>0.04</v>
      </c>
      <c r="I315" s="27">
        <v>0.1</v>
      </c>
      <c r="J315" s="27">
        <v>0.015</v>
      </c>
      <c r="K315" s="27">
        <v>0.1</v>
      </c>
      <c r="L315" s="27">
        <v>44</v>
      </c>
      <c r="M315" s="27">
        <v>108</v>
      </c>
      <c r="N315" s="27">
        <v>7</v>
      </c>
      <c r="O315" s="27">
        <v>0.2</v>
      </c>
    </row>
    <row r="316" spans="1:15" ht="13.5" thickBot="1">
      <c r="A316" s="32" t="s">
        <v>157</v>
      </c>
      <c r="B316" s="27" t="s">
        <v>157</v>
      </c>
      <c r="C316" s="27" t="s">
        <v>157</v>
      </c>
      <c r="D316" s="27" t="s">
        <v>157</v>
      </c>
      <c r="E316" s="27" t="s">
        <v>157</v>
      </c>
      <c r="F316" s="27" t="s">
        <v>157</v>
      </c>
      <c r="G316" s="27" t="s">
        <v>157</v>
      </c>
      <c r="H316" s="27" t="s">
        <v>157</v>
      </c>
      <c r="I316" s="27" t="s">
        <v>157</v>
      </c>
      <c r="J316" s="27" t="s">
        <v>157</v>
      </c>
      <c r="K316" s="27" t="s">
        <v>157</v>
      </c>
      <c r="L316" s="27" t="s">
        <v>157</v>
      </c>
      <c r="M316" s="27" t="s">
        <v>157</v>
      </c>
      <c r="N316" s="27" t="s">
        <v>157</v>
      </c>
      <c r="O316" s="27">
        <v>0</v>
      </c>
    </row>
    <row r="317" spans="1:15" ht="26.25" thickBot="1">
      <c r="A317" s="32">
        <v>415</v>
      </c>
      <c r="B317" s="27" t="s">
        <v>41</v>
      </c>
      <c r="C317" s="27">
        <v>200</v>
      </c>
      <c r="D317" s="27">
        <v>3.6</v>
      </c>
      <c r="E317" s="27">
        <v>3.4</v>
      </c>
      <c r="F317" s="27">
        <v>12.4</v>
      </c>
      <c r="G317" s="27">
        <v>194.1</v>
      </c>
      <c r="H317" s="27">
        <v>0</v>
      </c>
      <c r="I317" s="27">
        <v>0.5</v>
      </c>
      <c r="J317" s="27">
        <v>0.01</v>
      </c>
      <c r="K317" s="27">
        <v>0</v>
      </c>
      <c r="L317" s="27">
        <v>105.4</v>
      </c>
      <c r="M317" s="27">
        <v>104.5</v>
      </c>
      <c r="N317" s="27">
        <v>12.4</v>
      </c>
      <c r="O317" s="27">
        <v>1</v>
      </c>
    </row>
    <row r="318" spans="1:15" ht="26.25" thickBot="1">
      <c r="A318" s="32">
        <v>18</v>
      </c>
      <c r="B318" s="27" t="s">
        <v>20</v>
      </c>
      <c r="C318" s="27">
        <v>40</v>
      </c>
      <c r="D318" s="27">
        <v>3</v>
      </c>
      <c r="E318" s="27">
        <v>1.2</v>
      </c>
      <c r="F318" s="27">
        <v>20.6</v>
      </c>
      <c r="G318" s="27">
        <v>213</v>
      </c>
      <c r="H318" s="27">
        <v>0.09</v>
      </c>
      <c r="I318" s="27">
        <v>0</v>
      </c>
      <c r="J318" s="27">
        <v>0</v>
      </c>
      <c r="K318" s="27">
        <v>0.7</v>
      </c>
      <c r="L318" s="27">
        <v>168</v>
      </c>
      <c r="M318" s="27">
        <v>168</v>
      </c>
      <c r="N318" s="27">
        <v>5.2</v>
      </c>
      <c r="O318" s="27">
        <v>0.5</v>
      </c>
    </row>
    <row r="319" spans="1:15" ht="13.5" thickBot="1">
      <c r="A319" s="32"/>
      <c r="B319" s="27" t="s">
        <v>21</v>
      </c>
      <c r="C319" s="27">
        <v>150</v>
      </c>
      <c r="D319" s="27">
        <v>0.2</v>
      </c>
      <c r="E319" s="27">
        <v>0.4</v>
      </c>
      <c r="F319" s="27">
        <v>42.2</v>
      </c>
      <c r="G319" s="27">
        <v>151.5</v>
      </c>
      <c r="H319" s="27">
        <v>0.06</v>
      </c>
      <c r="I319" s="27">
        <v>10.35</v>
      </c>
      <c r="J319" s="27">
        <v>0</v>
      </c>
      <c r="K319" s="27">
        <v>1.5</v>
      </c>
      <c r="L319" s="27">
        <v>115.3</v>
      </c>
      <c r="M319" s="27">
        <v>120.6</v>
      </c>
      <c r="N319" s="27">
        <v>22.6</v>
      </c>
      <c r="O319" s="27">
        <v>1.3</v>
      </c>
    </row>
    <row r="320" spans="1:15" ht="13.5" thickBot="1">
      <c r="A320" s="60"/>
      <c r="B320" s="102" t="s">
        <v>79</v>
      </c>
      <c r="C320" s="54">
        <f>SUM(C314:C319)</f>
        <v>630</v>
      </c>
      <c r="D320" s="54">
        <f aca="true" t="shared" si="27" ref="D320:O320">SUM(D314:D319)</f>
        <v>18.4</v>
      </c>
      <c r="E320" s="54">
        <f t="shared" si="27"/>
        <v>22.899999999999995</v>
      </c>
      <c r="F320" s="54">
        <f t="shared" si="27"/>
        <v>102.2</v>
      </c>
      <c r="G320" s="54">
        <f t="shared" si="27"/>
        <v>990.4</v>
      </c>
      <c r="H320" s="54">
        <f t="shared" si="27"/>
        <v>0.39</v>
      </c>
      <c r="I320" s="54">
        <f t="shared" si="27"/>
        <v>18.95</v>
      </c>
      <c r="J320" s="54">
        <f t="shared" si="27"/>
        <v>0.039</v>
      </c>
      <c r="K320" s="54">
        <f t="shared" si="27"/>
        <v>2.9</v>
      </c>
      <c r="L320" s="54">
        <f t="shared" si="27"/>
        <v>616.4</v>
      </c>
      <c r="M320" s="54">
        <f t="shared" si="27"/>
        <v>672.2</v>
      </c>
      <c r="N320" s="54">
        <f t="shared" si="27"/>
        <v>68.84</v>
      </c>
      <c r="O320" s="54">
        <f t="shared" si="27"/>
        <v>4.1</v>
      </c>
    </row>
    <row r="321" spans="1:15" ht="13.5" thickBot="1">
      <c r="A321" s="32"/>
      <c r="B321" s="34" t="s">
        <v>23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3.5" thickBot="1">
      <c r="A322" s="32">
        <v>59</v>
      </c>
      <c r="B322" s="27" t="s">
        <v>159</v>
      </c>
      <c r="C322" s="27">
        <v>60</v>
      </c>
      <c r="D322" s="27">
        <v>1.32</v>
      </c>
      <c r="E322" s="27">
        <v>0.24</v>
      </c>
      <c r="F322" s="27">
        <v>14.52</v>
      </c>
      <c r="G322" s="27">
        <v>30.6</v>
      </c>
      <c r="H322" s="27">
        <v>0.02</v>
      </c>
      <c r="I322" s="27">
        <v>7.98</v>
      </c>
      <c r="J322" s="27">
        <v>0.28</v>
      </c>
      <c r="K322" s="27">
        <v>2.6</v>
      </c>
      <c r="L322" s="27">
        <v>59.91</v>
      </c>
      <c r="M322" s="27">
        <v>26.5</v>
      </c>
      <c r="N322" s="27">
        <v>11.48</v>
      </c>
      <c r="O322" s="27">
        <v>0.97</v>
      </c>
    </row>
    <row r="323" spans="1:15" ht="13.5" thickBot="1">
      <c r="A323" s="32">
        <v>101</v>
      </c>
      <c r="B323" s="27" t="s">
        <v>166</v>
      </c>
      <c r="C323" s="27">
        <v>100</v>
      </c>
      <c r="D323" s="27">
        <v>4.75</v>
      </c>
      <c r="E323" s="27">
        <v>20.35</v>
      </c>
      <c r="F323" s="27">
        <v>41.41</v>
      </c>
      <c r="G323" s="27">
        <v>211.75</v>
      </c>
      <c r="H323" s="27">
        <v>0.155</v>
      </c>
      <c r="I323" s="27">
        <v>19.77</v>
      </c>
      <c r="J323" s="27">
        <v>0.1</v>
      </c>
      <c r="K323" s="27">
        <v>0.82</v>
      </c>
      <c r="L323" s="27">
        <v>129.56</v>
      </c>
      <c r="M323" s="27">
        <v>140</v>
      </c>
      <c r="N323" s="27">
        <v>17.27</v>
      </c>
      <c r="O323" s="27">
        <v>0.75</v>
      </c>
    </row>
    <row r="324" spans="1:15" ht="13.5" thickBot="1">
      <c r="A324" s="32" t="s">
        <v>157</v>
      </c>
      <c r="B324" s="27" t="s">
        <v>157</v>
      </c>
      <c r="C324" s="27" t="s">
        <v>157</v>
      </c>
      <c r="D324" s="27" t="s">
        <v>157</v>
      </c>
      <c r="E324" s="27" t="s">
        <v>157</v>
      </c>
      <c r="F324" s="27" t="s">
        <v>157</v>
      </c>
      <c r="G324" s="27" t="s">
        <v>157</v>
      </c>
      <c r="H324" s="27" t="s">
        <v>157</v>
      </c>
      <c r="I324" s="27" t="s">
        <v>157</v>
      </c>
      <c r="J324" s="27" t="s">
        <v>157</v>
      </c>
      <c r="K324" s="27" t="s">
        <v>157</v>
      </c>
      <c r="L324" s="27" t="s">
        <v>157</v>
      </c>
      <c r="M324" s="27" t="s">
        <v>157</v>
      </c>
      <c r="N324" s="27" t="s">
        <v>157</v>
      </c>
      <c r="O324" s="27">
        <v>5</v>
      </c>
    </row>
    <row r="325" spans="1:15" ht="25.5">
      <c r="A325" s="61">
        <v>302</v>
      </c>
      <c r="B325" s="61" t="s">
        <v>123</v>
      </c>
      <c r="C325" s="61">
        <v>100</v>
      </c>
      <c r="D325" s="61">
        <v>8.88</v>
      </c>
      <c r="E325" s="61">
        <v>4.09</v>
      </c>
      <c r="F325" s="61">
        <v>39.74</v>
      </c>
      <c r="G325" s="61">
        <v>191.6</v>
      </c>
      <c r="H325" s="61">
        <v>0.26</v>
      </c>
      <c r="I325" s="61">
        <v>0</v>
      </c>
      <c r="J325" s="61">
        <v>0</v>
      </c>
      <c r="K325" s="61">
        <v>0.8</v>
      </c>
      <c r="L325" s="61">
        <v>59.7</v>
      </c>
      <c r="M325" s="61">
        <v>209.48</v>
      </c>
      <c r="N325" s="61">
        <v>107.36</v>
      </c>
      <c r="O325" s="37">
        <v>1.5</v>
      </c>
    </row>
    <row r="326" spans="1:15" ht="26.25" thickBot="1">
      <c r="A326" s="32">
        <v>357</v>
      </c>
      <c r="B326" s="27" t="s">
        <v>124</v>
      </c>
      <c r="C326" s="27">
        <v>200</v>
      </c>
      <c r="D326" s="27">
        <v>0.32</v>
      </c>
      <c r="E326" s="27">
        <v>0</v>
      </c>
      <c r="F326" s="27">
        <v>38.04</v>
      </c>
      <c r="G326" s="27">
        <v>153.4</v>
      </c>
      <c r="H326" s="27">
        <v>0</v>
      </c>
      <c r="I326" s="27">
        <v>0.41</v>
      </c>
      <c r="J326" s="27">
        <v>0.08</v>
      </c>
      <c r="K326" s="27">
        <v>0.5</v>
      </c>
      <c r="L326" s="27">
        <v>34.74</v>
      </c>
      <c r="M326" s="27">
        <v>41.97</v>
      </c>
      <c r="N326" s="27">
        <v>7.66</v>
      </c>
      <c r="O326" s="27">
        <v>0.27</v>
      </c>
    </row>
    <row r="327" spans="1:15" ht="13.5" thickBot="1">
      <c r="A327" s="32">
        <v>83</v>
      </c>
      <c r="B327" s="27" t="s">
        <v>122</v>
      </c>
      <c r="C327" s="27">
        <v>250</v>
      </c>
      <c r="D327" s="27">
        <v>1.58</v>
      </c>
      <c r="E327" s="27">
        <v>0.2</v>
      </c>
      <c r="F327" s="27">
        <v>29.62</v>
      </c>
      <c r="G327" s="27">
        <v>213</v>
      </c>
      <c r="H327" s="27">
        <v>0.09</v>
      </c>
      <c r="I327" s="27">
        <v>0</v>
      </c>
      <c r="J327" s="27">
        <v>0.03</v>
      </c>
      <c r="K327" s="27">
        <v>0.26</v>
      </c>
      <c r="L327" s="27">
        <v>94</v>
      </c>
      <c r="M327" s="27">
        <v>168</v>
      </c>
      <c r="N327" s="27">
        <v>6.6</v>
      </c>
      <c r="O327" s="27">
        <v>0.22</v>
      </c>
    </row>
    <row r="328" spans="1:15" ht="12.75">
      <c r="A328" s="31" t="s">
        <v>30</v>
      </c>
      <c r="B328" s="37" t="s">
        <v>125</v>
      </c>
      <c r="C328" s="37">
        <v>30</v>
      </c>
      <c r="D328" s="37">
        <v>30</v>
      </c>
      <c r="E328" s="37">
        <v>3.36</v>
      </c>
      <c r="F328" s="37">
        <v>24.16</v>
      </c>
      <c r="G328" s="37">
        <v>218</v>
      </c>
      <c r="H328" s="37">
        <v>0.095</v>
      </c>
      <c r="I328" s="37">
        <v>0.4</v>
      </c>
      <c r="J328" s="37">
        <v>0.06</v>
      </c>
      <c r="K328" s="37">
        <v>0.54</v>
      </c>
      <c r="L328" s="37">
        <v>54</v>
      </c>
      <c r="M328" s="37">
        <v>141.6</v>
      </c>
      <c r="N328" s="37">
        <v>13.6</v>
      </c>
      <c r="O328" s="37">
        <v>2.8</v>
      </c>
    </row>
    <row r="329" spans="1:15" ht="12.75">
      <c r="A329" s="65"/>
      <c r="B329" s="65" t="s">
        <v>22</v>
      </c>
      <c r="C329" s="65">
        <f>SUM(C322:C328)</f>
        <v>740</v>
      </c>
      <c r="D329" s="65">
        <f aca="true" t="shared" si="28" ref="D329:O329">SUM(D322:D328)</f>
        <v>46.85</v>
      </c>
      <c r="E329" s="65">
        <f t="shared" si="28"/>
        <v>28.24</v>
      </c>
      <c r="F329" s="65">
        <f t="shared" si="28"/>
        <v>187.48999999999998</v>
      </c>
      <c r="G329" s="65">
        <f t="shared" si="28"/>
        <v>1018.35</v>
      </c>
      <c r="H329" s="65">
        <f t="shared" si="28"/>
        <v>0.62</v>
      </c>
      <c r="I329" s="65">
        <f t="shared" si="28"/>
        <v>28.56</v>
      </c>
      <c r="J329" s="65">
        <f t="shared" si="28"/>
        <v>0.55</v>
      </c>
      <c r="K329" s="65">
        <f t="shared" si="28"/>
        <v>5.52</v>
      </c>
      <c r="L329" s="65">
        <f t="shared" si="28"/>
        <v>431.91</v>
      </c>
      <c r="M329" s="65">
        <f t="shared" si="28"/>
        <v>727.5500000000001</v>
      </c>
      <c r="N329" s="65">
        <f t="shared" si="28"/>
        <v>163.97</v>
      </c>
      <c r="O329" s="65">
        <f t="shared" si="28"/>
        <v>11.509999999999998</v>
      </c>
    </row>
    <row r="330" spans="1:15" ht="12.75">
      <c r="A330" s="65"/>
      <c r="B330" s="65" t="s">
        <v>126</v>
      </c>
      <c r="C330" s="65">
        <f>SUM(C320,C329)</f>
        <v>1370</v>
      </c>
      <c r="D330" s="65">
        <f>SUM(D320,D329)</f>
        <v>65.25</v>
      </c>
      <c r="E330" s="65">
        <f aca="true" t="shared" si="29" ref="E330:O330">SUM(E320,E329)</f>
        <v>51.13999999999999</v>
      </c>
      <c r="F330" s="65">
        <f t="shared" si="29"/>
        <v>289.69</v>
      </c>
      <c r="G330" s="65">
        <f t="shared" si="29"/>
        <v>2008.75</v>
      </c>
      <c r="H330" s="65">
        <f t="shared" si="29"/>
        <v>1.01</v>
      </c>
      <c r="I330" s="65">
        <f t="shared" si="29"/>
        <v>47.51</v>
      </c>
      <c r="J330" s="65">
        <f t="shared" si="29"/>
        <v>0.5890000000000001</v>
      </c>
      <c r="K330" s="65">
        <f t="shared" si="29"/>
        <v>8.42</v>
      </c>
      <c r="L330" s="65">
        <f t="shared" si="29"/>
        <v>1048.31</v>
      </c>
      <c r="M330" s="65">
        <f t="shared" si="29"/>
        <v>1399.75</v>
      </c>
      <c r="N330" s="65">
        <f t="shared" si="29"/>
        <v>232.81</v>
      </c>
      <c r="O330" s="65">
        <f t="shared" si="29"/>
        <v>15.609999999999998</v>
      </c>
    </row>
    <row r="331" spans="1:15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1:15" ht="12.7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1:15" ht="12.7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1:15" ht="12.7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1:15" ht="12.7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1:15" ht="12.7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9" ht="12.75">
      <c r="P339" s="2"/>
    </row>
    <row r="340" spans="1:16" ht="12.75">
      <c r="A340" s="107" t="s">
        <v>37</v>
      </c>
      <c r="B340" s="107" t="s">
        <v>1</v>
      </c>
      <c r="C340" s="107" t="s">
        <v>2</v>
      </c>
      <c r="D340" s="110" t="s">
        <v>0</v>
      </c>
      <c r="E340" s="111"/>
      <c r="F340" s="112"/>
      <c r="G340" s="107" t="s">
        <v>38</v>
      </c>
      <c r="H340" s="113" t="s">
        <v>5</v>
      </c>
      <c r="I340" s="114"/>
      <c r="J340" s="114"/>
      <c r="K340" s="115"/>
      <c r="L340" s="122" t="s">
        <v>6</v>
      </c>
      <c r="M340" s="122"/>
      <c r="N340" s="122"/>
      <c r="O340" s="122"/>
      <c r="P340" s="2"/>
    </row>
    <row r="341" spans="1:16" ht="12.75">
      <c r="A341" s="108"/>
      <c r="B341" s="108"/>
      <c r="C341" s="108"/>
      <c r="D341" s="107" t="s">
        <v>3</v>
      </c>
      <c r="E341" s="107" t="s">
        <v>36</v>
      </c>
      <c r="F341" s="107" t="s">
        <v>4</v>
      </c>
      <c r="G341" s="108"/>
      <c r="H341" s="116"/>
      <c r="I341" s="117"/>
      <c r="J341" s="117"/>
      <c r="K341" s="118"/>
      <c r="L341" s="122"/>
      <c r="M341" s="122"/>
      <c r="N341" s="122"/>
      <c r="O341" s="122"/>
      <c r="P341" s="2"/>
    </row>
    <row r="342" spans="1:15" ht="12.75">
      <c r="A342" s="108"/>
      <c r="B342" s="108"/>
      <c r="C342" s="108"/>
      <c r="D342" s="108"/>
      <c r="E342" s="108"/>
      <c r="F342" s="108"/>
      <c r="G342" s="108"/>
      <c r="H342" s="116"/>
      <c r="I342" s="117"/>
      <c r="J342" s="117"/>
      <c r="K342" s="118"/>
      <c r="L342" s="122"/>
      <c r="M342" s="122"/>
      <c r="N342" s="122"/>
      <c r="O342" s="122"/>
    </row>
    <row r="343" spans="1:15" ht="12.75">
      <c r="A343" s="108"/>
      <c r="B343" s="108"/>
      <c r="C343" s="108"/>
      <c r="D343" s="108"/>
      <c r="E343" s="108"/>
      <c r="F343" s="108"/>
      <c r="G343" s="108"/>
      <c r="H343" s="119"/>
      <c r="I343" s="120"/>
      <c r="J343" s="120"/>
      <c r="K343" s="121"/>
      <c r="L343" s="122"/>
      <c r="M343" s="122"/>
      <c r="N343" s="122"/>
      <c r="O343" s="122"/>
    </row>
    <row r="344" spans="1:15" ht="12.75" customHeight="1">
      <c r="A344" s="109"/>
      <c r="B344" s="109"/>
      <c r="C344" s="109"/>
      <c r="D344" s="109"/>
      <c r="E344" s="109"/>
      <c r="F344" s="109"/>
      <c r="G344" s="109"/>
      <c r="H344" s="19" t="s">
        <v>8</v>
      </c>
      <c r="I344" s="19" t="s">
        <v>9</v>
      </c>
      <c r="J344" s="19" t="s">
        <v>10</v>
      </c>
      <c r="K344" s="20" t="s">
        <v>11</v>
      </c>
      <c r="L344" s="19" t="s">
        <v>12</v>
      </c>
      <c r="M344" s="19" t="s">
        <v>13</v>
      </c>
      <c r="N344" s="19" t="s">
        <v>14</v>
      </c>
      <c r="O344" s="19" t="s">
        <v>15</v>
      </c>
    </row>
    <row r="345" spans="1:15" ht="12.75" customHeight="1">
      <c r="A345" s="41"/>
      <c r="B345" s="42" t="s">
        <v>149</v>
      </c>
      <c r="C345" s="41"/>
      <c r="D345" s="41"/>
      <c r="E345" s="41"/>
      <c r="F345" s="41"/>
      <c r="G345" s="41"/>
      <c r="H345" s="19"/>
      <c r="I345" s="19"/>
      <c r="J345" s="19"/>
      <c r="K345" s="19"/>
      <c r="L345" s="19"/>
      <c r="M345" s="19"/>
      <c r="N345" s="19"/>
      <c r="O345" s="19"/>
    </row>
    <row r="346" spans="1:15" ht="12.75" customHeight="1">
      <c r="A346" s="123" t="s">
        <v>16</v>
      </c>
      <c r="B346" s="124"/>
      <c r="C346" s="124"/>
      <c r="D346" s="125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.75" customHeight="1">
      <c r="A347" s="39">
        <v>192</v>
      </c>
      <c r="B347" s="38" t="s">
        <v>69</v>
      </c>
      <c r="C347" s="39">
        <v>180</v>
      </c>
      <c r="D347" s="39">
        <v>8</v>
      </c>
      <c r="E347" s="39">
        <v>12.1</v>
      </c>
      <c r="F347" s="39">
        <v>41.3</v>
      </c>
      <c r="G347" s="39">
        <v>299.4</v>
      </c>
      <c r="H347" s="38">
        <v>0.054</v>
      </c>
      <c r="I347" s="38">
        <v>0.6</v>
      </c>
      <c r="J347" s="38">
        <v>0.002</v>
      </c>
      <c r="K347" s="38">
        <v>0.18</v>
      </c>
      <c r="L347" s="38">
        <v>29.9</v>
      </c>
      <c r="M347" s="38">
        <v>187.7</v>
      </c>
      <c r="N347" s="38">
        <v>26.7</v>
      </c>
      <c r="O347" s="38">
        <v>0.154</v>
      </c>
    </row>
    <row r="348" spans="1:15" ht="12.75">
      <c r="A348" s="39">
        <v>418</v>
      </c>
      <c r="B348" s="39" t="s">
        <v>55</v>
      </c>
      <c r="C348" s="38">
        <v>200</v>
      </c>
      <c r="D348" s="38">
        <v>3.8</v>
      </c>
      <c r="E348" s="38">
        <v>3.6</v>
      </c>
      <c r="F348" s="38">
        <v>19.5</v>
      </c>
      <c r="G348" s="38">
        <v>243.7</v>
      </c>
      <c r="H348" s="78">
        <v>0.05</v>
      </c>
      <c r="I348" s="39">
        <v>0.06</v>
      </c>
      <c r="J348" s="39">
        <v>0</v>
      </c>
      <c r="K348" s="39">
        <v>0</v>
      </c>
      <c r="L348" s="39">
        <v>168.64</v>
      </c>
      <c r="M348" s="39">
        <v>114.8</v>
      </c>
      <c r="N348" s="39">
        <v>30</v>
      </c>
      <c r="O348" s="39">
        <v>1.7</v>
      </c>
    </row>
    <row r="349" spans="1:15" ht="13.5" thickBot="1">
      <c r="A349" s="32">
        <v>16</v>
      </c>
      <c r="B349" s="27" t="s">
        <v>19</v>
      </c>
      <c r="C349" s="27">
        <v>10</v>
      </c>
      <c r="D349" s="27">
        <v>2.3</v>
      </c>
      <c r="E349" s="27">
        <v>3</v>
      </c>
      <c r="F349" s="27">
        <v>0</v>
      </c>
      <c r="G349" s="27">
        <v>135.8</v>
      </c>
      <c r="H349" s="27">
        <v>0.04</v>
      </c>
      <c r="I349" s="27">
        <v>0.1</v>
      </c>
      <c r="J349" s="27">
        <v>0.2</v>
      </c>
      <c r="K349" s="27">
        <v>0.1</v>
      </c>
      <c r="L349" s="27">
        <v>173</v>
      </c>
      <c r="M349" s="27">
        <v>195.4</v>
      </c>
      <c r="N349" s="27">
        <v>3.5</v>
      </c>
      <c r="O349" s="27">
        <v>0.1</v>
      </c>
    </row>
    <row r="350" spans="1:15" ht="12.75" customHeight="1" thickBot="1">
      <c r="A350" s="32">
        <v>13</v>
      </c>
      <c r="B350" s="27" t="s">
        <v>56</v>
      </c>
      <c r="C350" s="27">
        <v>10</v>
      </c>
      <c r="D350" s="27">
        <v>0.1</v>
      </c>
      <c r="E350" s="27">
        <v>8.2</v>
      </c>
      <c r="F350" s="27">
        <v>0.1</v>
      </c>
      <c r="G350" s="27">
        <v>174.9</v>
      </c>
      <c r="H350" s="27">
        <v>0</v>
      </c>
      <c r="I350" s="27">
        <v>0</v>
      </c>
      <c r="J350" s="27">
        <v>0.344</v>
      </c>
      <c r="K350" s="27">
        <v>0.1</v>
      </c>
      <c r="L350" s="27">
        <v>24</v>
      </c>
      <c r="M350" s="27">
        <v>103</v>
      </c>
      <c r="N350" s="27">
        <v>0.5</v>
      </c>
      <c r="O350" s="27">
        <v>3</v>
      </c>
    </row>
    <row r="351" spans="1:15" ht="26.25" thickBot="1">
      <c r="A351" s="32">
        <v>18</v>
      </c>
      <c r="B351" s="27" t="s">
        <v>20</v>
      </c>
      <c r="C351" s="27">
        <v>40</v>
      </c>
      <c r="D351" s="27">
        <v>6</v>
      </c>
      <c r="E351" s="27">
        <v>3.2</v>
      </c>
      <c r="F351" s="27">
        <v>20.6</v>
      </c>
      <c r="G351" s="27">
        <v>213</v>
      </c>
      <c r="H351" s="27">
        <v>0</v>
      </c>
      <c r="I351" s="27">
        <v>0</v>
      </c>
      <c r="J351" s="27">
        <v>0</v>
      </c>
      <c r="K351" s="27">
        <v>0.7</v>
      </c>
      <c r="L351" s="27">
        <v>168</v>
      </c>
      <c r="M351" s="27">
        <v>168</v>
      </c>
      <c r="N351" s="27">
        <v>13.2</v>
      </c>
      <c r="O351" s="27">
        <v>0.5</v>
      </c>
    </row>
    <row r="352" spans="1:15" ht="13.5" thickBot="1">
      <c r="A352" s="32"/>
      <c r="B352" s="27" t="s">
        <v>21</v>
      </c>
      <c r="C352" s="27">
        <v>150</v>
      </c>
      <c r="D352" s="27">
        <v>1.35</v>
      </c>
      <c r="E352" s="27">
        <v>0.4</v>
      </c>
      <c r="F352" s="27">
        <v>42.2</v>
      </c>
      <c r="G352" s="27">
        <v>159.7</v>
      </c>
      <c r="H352" s="27">
        <v>0.06</v>
      </c>
      <c r="I352" s="27">
        <v>20.5</v>
      </c>
      <c r="J352" s="27">
        <v>0.1</v>
      </c>
      <c r="K352" s="27">
        <v>0.5</v>
      </c>
      <c r="L352" s="27">
        <v>110.3</v>
      </c>
      <c r="M352" s="27">
        <v>120.4</v>
      </c>
      <c r="N352" s="27">
        <v>20.6</v>
      </c>
      <c r="O352" s="27">
        <v>1.3</v>
      </c>
    </row>
    <row r="353" spans="1:15" ht="13.5" thickBot="1">
      <c r="A353" s="60"/>
      <c r="B353" s="34" t="s">
        <v>145</v>
      </c>
      <c r="C353" s="54">
        <f>SUM(C347:C352)</f>
        <v>590</v>
      </c>
      <c r="D353" s="54">
        <f aca="true" t="shared" si="30" ref="D353:N353">SUM(D347:D352)</f>
        <v>21.550000000000004</v>
      </c>
      <c r="E353" s="54">
        <f t="shared" si="30"/>
        <v>30.499999999999996</v>
      </c>
      <c r="F353" s="54">
        <f t="shared" si="30"/>
        <v>123.7</v>
      </c>
      <c r="G353" s="54">
        <f t="shared" si="30"/>
        <v>1226.4999999999998</v>
      </c>
      <c r="H353" s="54">
        <f t="shared" si="30"/>
        <v>0.20400000000000001</v>
      </c>
      <c r="I353" s="54">
        <f t="shared" si="30"/>
        <v>21.26</v>
      </c>
      <c r="J353" s="54">
        <f t="shared" si="30"/>
        <v>0.646</v>
      </c>
      <c r="K353" s="54">
        <f t="shared" si="30"/>
        <v>1.58</v>
      </c>
      <c r="L353" s="54">
        <f t="shared" si="30"/>
        <v>673.8399999999999</v>
      </c>
      <c r="M353" s="54">
        <f t="shared" si="30"/>
        <v>889.3</v>
      </c>
      <c r="N353" s="54">
        <f t="shared" si="30"/>
        <v>94.5</v>
      </c>
      <c r="O353" s="54">
        <f>SUM(O347:O352)</f>
        <v>6.754</v>
      </c>
    </row>
    <row r="354" spans="1:15" ht="13.5" thickBot="1">
      <c r="A354" s="22"/>
      <c r="B354" s="16" t="s">
        <v>23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26.25" thickBot="1">
      <c r="A355" s="32">
        <v>71</v>
      </c>
      <c r="B355" s="26" t="s">
        <v>178</v>
      </c>
      <c r="C355" s="26">
        <v>60</v>
      </c>
      <c r="D355" s="26">
        <v>0.72</v>
      </c>
      <c r="E355" s="26">
        <v>0</v>
      </c>
      <c r="F355" s="26">
        <v>2.76</v>
      </c>
      <c r="G355" s="26">
        <v>15.6</v>
      </c>
      <c r="H355" s="26">
        <v>0.1</v>
      </c>
      <c r="I355" s="26">
        <v>5.35</v>
      </c>
      <c r="J355" s="26">
        <v>0</v>
      </c>
      <c r="K355" s="26">
        <v>0.1</v>
      </c>
      <c r="L355" s="26">
        <v>26.21</v>
      </c>
      <c r="M355" s="26">
        <v>47.56</v>
      </c>
      <c r="N355" s="26">
        <v>24.8</v>
      </c>
      <c r="O355" s="26">
        <v>0.412</v>
      </c>
    </row>
    <row r="356" spans="1:15" ht="13.5" thickBot="1">
      <c r="A356" s="32">
        <v>88</v>
      </c>
      <c r="B356" s="26" t="s">
        <v>71</v>
      </c>
      <c r="C356" s="26">
        <v>250</v>
      </c>
      <c r="D356" s="26">
        <v>9.2</v>
      </c>
      <c r="E356" s="26">
        <v>18.2</v>
      </c>
      <c r="F356" s="26">
        <v>31.8</v>
      </c>
      <c r="G356" s="26">
        <v>287.7</v>
      </c>
      <c r="H356" s="26">
        <v>0.2</v>
      </c>
      <c r="I356" s="26">
        <v>7.31</v>
      </c>
      <c r="J356" s="26"/>
      <c r="K356" s="26">
        <v>1.3</v>
      </c>
      <c r="L356" s="26">
        <v>112.57</v>
      </c>
      <c r="M356" s="26">
        <v>166.2</v>
      </c>
      <c r="N356" s="26">
        <v>25.6</v>
      </c>
      <c r="O356" s="26">
        <v>0.76</v>
      </c>
    </row>
    <row r="357" spans="1:15" ht="13.5" thickBot="1">
      <c r="A357" s="32">
        <v>265</v>
      </c>
      <c r="B357" s="26" t="s">
        <v>72</v>
      </c>
      <c r="C357" s="26">
        <v>200</v>
      </c>
      <c r="D357" s="26">
        <v>11.4</v>
      </c>
      <c r="E357" s="26">
        <v>24</v>
      </c>
      <c r="F357" s="26">
        <v>85.6</v>
      </c>
      <c r="G357" s="26">
        <v>279.6</v>
      </c>
      <c r="H357" s="26">
        <v>0.064</v>
      </c>
      <c r="I357" s="26">
        <v>4.64</v>
      </c>
      <c r="J357" s="26">
        <v>0.006</v>
      </c>
      <c r="K357" s="26">
        <v>5.66</v>
      </c>
      <c r="L357" s="26">
        <v>71.24</v>
      </c>
      <c r="M357" s="26">
        <v>130.6</v>
      </c>
      <c r="N357" s="26">
        <v>21.9</v>
      </c>
      <c r="O357" s="26">
        <v>0.314</v>
      </c>
    </row>
    <row r="358" spans="1:15" ht="13.5" thickBot="1">
      <c r="A358" s="32">
        <v>342</v>
      </c>
      <c r="B358" s="26" t="s">
        <v>167</v>
      </c>
      <c r="C358" s="26">
        <v>200</v>
      </c>
      <c r="D358" s="26">
        <v>0.16</v>
      </c>
      <c r="E358" s="26">
        <v>0</v>
      </c>
      <c r="F358" s="26">
        <v>35</v>
      </c>
      <c r="G358" s="26">
        <v>129.8</v>
      </c>
      <c r="H358" s="26">
        <v>0.2</v>
      </c>
      <c r="I358" s="26">
        <v>18.24</v>
      </c>
      <c r="J358" s="26">
        <v>0</v>
      </c>
      <c r="K358" s="26">
        <v>0.5</v>
      </c>
      <c r="L358" s="26">
        <v>64</v>
      </c>
      <c r="M358" s="26">
        <v>104.3</v>
      </c>
      <c r="N358" s="26">
        <v>3.6</v>
      </c>
      <c r="O358" s="26">
        <v>0.78</v>
      </c>
    </row>
    <row r="359" spans="1:15" ht="13.5" thickBot="1">
      <c r="A359" s="29" t="s">
        <v>30</v>
      </c>
      <c r="B359" s="26" t="s">
        <v>31</v>
      </c>
      <c r="C359" s="26">
        <v>40</v>
      </c>
      <c r="D359" s="26">
        <v>6</v>
      </c>
      <c r="E359" s="26">
        <v>3.2</v>
      </c>
      <c r="F359" s="26">
        <v>29.32</v>
      </c>
      <c r="G359" s="26">
        <v>213</v>
      </c>
      <c r="H359" s="26">
        <v>0.02</v>
      </c>
      <c r="I359" s="26">
        <v>0</v>
      </c>
      <c r="J359" s="26">
        <v>0</v>
      </c>
      <c r="K359" s="26">
        <v>0.26</v>
      </c>
      <c r="L359" s="26">
        <v>94</v>
      </c>
      <c r="M359" s="26">
        <v>168</v>
      </c>
      <c r="N359" s="26">
        <v>13.2</v>
      </c>
      <c r="O359" s="26">
        <v>0.22</v>
      </c>
    </row>
    <row r="360" spans="1:15" ht="13.5" thickBot="1">
      <c r="A360" s="29" t="s">
        <v>30</v>
      </c>
      <c r="B360" s="26" t="s">
        <v>33</v>
      </c>
      <c r="C360" s="26">
        <v>30</v>
      </c>
      <c r="D360" s="26">
        <v>30</v>
      </c>
      <c r="E360" s="26">
        <v>3.36</v>
      </c>
      <c r="F360" s="26">
        <v>24.16</v>
      </c>
      <c r="G360" s="26">
        <v>218</v>
      </c>
      <c r="H360" s="26">
        <v>0.4</v>
      </c>
      <c r="I360" s="26">
        <v>0.4</v>
      </c>
      <c r="J360" s="26">
        <v>0.06</v>
      </c>
      <c r="K360" s="26">
        <v>0.3</v>
      </c>
      <c r="L360" s="26">
        <v>54</v>
      </c>
      <c r="M360" s="26">
        <v>141.6</v>
      </c>
      <c r="N360" s="26">
        <v>63.6</v>
      </c>
      <c r="O360" s="26">
        <v>2.8</v>
      </c>
    </row>
    <row r="361" spans="1:15" ht="13.5" thickBot="1">
      <c r="A361" s="79"/>
      <c r="B361" s="80" t="s">
        <v>22</v>
      </c>
      <c r="C361" s="80">
        <f>SUM(C355:C360)</f>
        <v>780</v>
      </c>
      <c r="D361" s="80">
        <f>SUM(D355:D360)</f>
        <v>57.480000000000004</v>
      </c>
      <c r="E361" s="80">
        <f>SUM(E355:E360)</f>
        <v>48.760000000000005</v>
      </c>
      <c r="F361" s="80">
        <f>SUM(F355:F360)</f>
        <v>208.64</v>
      </c>
      <c r="G361" s="80">
        <v>1123.7</v>
      </c>
      <c r="H361" s="80">
        <f aca="true" t="shared" si="31" ref="H361:O361">SUM(H355:H360)</f>
        <v>0.9840000000000001</v>
      </c>
      <c r="I361" s="80">
        <f t="shared" si="31"/>
        <v>35.94</v>
      </c>
      <c r="J361" s="80">
        <f t="shared" si="31"/>
        <v>0.066</v>
      </c>
      <c r="K361" s="80">
        <f t="shared" si="31"/>
        <v>8.120000000000001</v>
      </c>
      <c r="L361" s="80">
        <f t="shared" si="31"/>
        <v>422.02</v>
      </c>
      <c r="M361" s="80">
        <f t="shared" si="31"/>
        <v>758.2600000000001</v>
      </c>
      <c r="N361" s="80">
        <f t="shared" si="31"/>
        <v>152.70000000000002</v>
      </c>
      <c r="O361" s="80">
        <f t="shared" si="31"/>
        <v>5.286</v>
      </c>
    </row>
    <row r="362" spans="1:15" ht="13.5" thickBot="1">
      <c r="A362" s="79"/>
      <c r="B362" s="80" t="s">
        <v>79</v>
      </c>
      <c r="C362" s="80">
        <f>SUM(C353,C361)</f>
        <v>1370</v>
      </c>
      <c r="D362" s="80">
        <v>78.74</v>
      </c>
      <c r="E362" s="80">
        <f aca="true" t="shared" si="32" ref="E362:O362">SUM(E353,E361)</f>
        <v>79.26</v>
      </c>
      <c r="F362" s="80">
        <f t="shared" si="32"/>
        <v>332.34</v>
      </c>
      <c r="G362" s="80">
        <f t="shared" si="32"/>
        <v>2350.2</v>
      </c>
      <c r="H362" s="80">
        <f t="shared" si="32"/>
        <v>1.1880000000000002</v>
      </c>
      <c r="I362" s="80">
        <f t="shared" si="32"/>
        <v>57.2</v>
      </c>
      <c r="J362" s="80">
        <f t="shared" si="32"/>
        <v>0.712</v>
      </c>
      <c r="K362" s="80">
        <f t="shared" si="32"/>
        <v>9.700000000000001</v>
      </c>
      <c r="L362" s="80">
        <f t="shared" si="32"/>
        <v>1095.86</v>
      </c>
      <c r="M362" s="80">
        <f t="shared" si="32"/>
        <v>1647.56</v>
      </c>
      <c r="N362" s="80">
        <f t="shared" si="32"/>
        <v>247.20000000000002</v>
      </c>
      <c r="O362" s="80">
        <f t="shared" si="32"/>
        <v>12.04</v>
      </c>
    </row>
    <row r="373" ht="12.75" customHeight="1"/>
    <row r="374" ht="12.75" customHeight="1"/>
    <row r="375" spans="1:15" ht="12.75" customHeight="1">
      <c r="A375" s="107" t="s">
        <v>37</v>
      </c>
      <c r="B375" s="107" t="s">
        <v>1</v>
      </c>
      <c r="C375" s="107" t="s">
        <v>2</v>
      </c>
      <c r="D375" s="110" t="s">
        <v>0</v>
      </c>
      <c r="E375" s="111"/>
      <c r="F375" s="112"/>
      <c r="G375" s="107" t="s">
        <v>38</v>
      </c>
      <c r="H375" s="113" t="s">
        <v>5</v>
      </c>
      <c r="I375" s="114"/>
      <c r="J375" s="114"/>
      <c r="K375" s="115"/>
      <c r="L375" s="122" t="s">
        <v>6</v>
      </c>
      <c r="M375" s="122"/>
      <c r="N375" s="122"/>
      <c r="O375" s="122"/>
    </row>
    <row r="376" spans="1:15" ht="12.75" customHeight="1">
      <c r="A376" s="108"/>
      <c r="B376" s="108"/>
      <c r="C376" s="108"/>
      <c r="D376" s="107" t="s">
        <v>3</v>
      </c>
      <c r="E376" s="107" t="s">
        <v>36</v>
      </c>
      <c r="F376" s="107" t="s">
        <v>4</v>
      </c>
      <c r="G376" s="108"/>
      <c r="H376" s="116"/>
      <c r="I376" s="117"/>
      <c r="J376" s="117"/>
      <c r="K376" s="118"/>
      <c r="L376" s="122"/>
      <c r="M376" s="122"/>
      <c r="N376" s="122"/>
      <c r="O376" s="122"/>
    </row>
    <row r="377" spans="1:15" ht="12.75">
      <c r="A377" s="108"/>
      <c r="B377" s="108"/>
      <c r="C377" s="108"/>
      <c r="D377" s="108"/>
      <c r="E377" s="108"/>
      <c r="F377" s="108"/>
      <c r="G377" s="108"/>
      <c r="H377" s="116"/>
      <c r="I377" s="117"/>
      <c r="J377" s="117"/>
      <c r="K377" s="118"/>
      <c r="L377" s="122"/>
      <c r="M377" s="122"/>
      <c r="N377" s="122"/>
      <c r="O377" s="122"/>
    </row>
    <row r="378" spans="1:15" ht="12.75">
      <c r="A378" s="108"/>
      <c r="B378" s="108"/>
      <c r="C378" s="108"/>
      <c r="D378" s="108"/>
      <c r="E378" s="108"/>
      <c r="F378" s="108"/>
      <c r="G378" s="108"/>
      <c r="H378" s="119"/>
      <c r="I378" s="120"/>
      <c r="J378" s="120"/>
      <c r="K378" s="121"/>
      <c r="L378" s="122"/>
      <c r="M378" s="122"/>
      <c r="N378" s="122"/>
      <c r="O378" s="122"/>
    </row>
    <row r="379" spans="1:15" ht="12.75" customHeight="1">
      <c r="A379" s="109"/>
      <c r="B379" s="109"/>
      <c r="C379" s="109"/>
      <c r="D379" s="109"/>
      <c r="E379" s="109"/>
      <c r="F379" s="109"/>
      <c r="G379" s="109"/>
      <c r="H379" s="19" t="s">
        <v>8</v>
      </c>
      <c r="I379" s="19" t="s">
        <v>9</v>
      </c>
      <c r="J379" s="19" t="s">
        <v>10</v>
      </c>
      <c r="K379" s="20" t="s">
        <v>11</v>
      </c>
      <c r="L379" s="19" t="s">
        <v>12</v>
      </c>
      <c r="M379" s="19" t="s">
        <v>13</v>
      </c>
      <c r="N379" s="19" t="s">
        <v>14</v>
      </c>
      <c r="O379" s="19" t="s">
        <v>15</v>
      </c>
    </row>
    <row r="380" spans="1:15" ht="15">
      <c r="A380" s="41"/>
      <c r="B380" s="42" t="s">
        <v>148</v>
      </c>
      <c r="C380" s="41"/>
      <c r="D380" s="41"/>
      <c r="E380" s="41"/>
      <c r="F380" s="41"/>
      <c r="G380" s="41"/>
      <c r="H380" s="19"/>
      <c r="I380" s="19"/>
      <c r="J380" s="19"/>
      <c r="K380" s="19"/>
      <c r="L380" s="19"/>
      <c r="M380" s="19"/>
      <c r="N380" s="19"/>
      <c r="O380" s="19"/>
    </row>
    <row r="381" spans="1:15" ht="12.75">
      <c r="A381" s="123" t="s">
        <v>16</v>
      </c>
      <c r="B381" s="124"/>
      <c r="C381" s="1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ht="12.75">
      <c r="A382" s="39">
        <v>202</v>
      </c>
      <c r="B382" s="39" t="s">
        <v>107</v>
      </c>
      <c r="C382" s="39">
        <v>180</v>
      </c>
      <c r="D382" s="39">
        <v>5.5</v>
      </c>
      <c r="E382" s="39">
        <v>6.2</v>
      </c>
      <c r="F382" s="39">
        <v>35.8</v>
      </c>
      <c r="G382" s="58">
        <v>150.1</v>
      </c>
      <c r="H382" s="39" t="s">
        <v>108</v>
      </c>
      <c r="I382" s="39">
        <v>0.5</v>
      </c>
      <c r="J382" s="39">
        <v>0</v>
      </c>
      <c r="K382" s="39">
        <v>0</v>
      </c>
      <c r="L382" s="39">
        <v>108</v>
      </c>
      <c r="M382" s="39">
        <v>91</v>
      </c>
      <c r="N382" s="39">
        <v>32.7</v>
      </c>
      <c r="O382" s="39">
        <v>0.5</v>
      </c>
    </row>
    <row r="383" spans="1:15" ht="13.5" thickBot="1">
      <c r="A383" s="32"/>
      <c r="B383" s="27" t="s">
        <v>147</v>
      </c>
      <c r="C383" s="27">
        <v>50</v>
      </c>
      <c r="D383" s="27">
        <v>6.68</v>
      </c>
      <c r="E383" s="27">
        <v>6.99</v>
      </c>
      <c r="F383" s="27">
        <v>37.88</v>
      </c>
      <c r="G383" s="56">
        <v>241.33</v>
      </c>
      <c r="H383" s="27">
        <v>0.04</v>
      </c>
      <c r="I383" s="27">
        <v>0</v>
      </c>
      <c r="J383" s="27">
        <v>0.03</v>
      </c>
      <c r="K383" s="27">
        <v>0.9</v>
      </c>
      <c r="L383" s="27">
        <v>55.2</v>
      </c>
      <c r="M383" s="27">
        <v>194.1</v>
      </c>
      <c r="N383" s="27">
        <v>5</v>
      </c>
      <c r="O383" s="27">
        <v>0.4</v>
      </c>
    </row>
    <row r="384" spans="1:15" ht="13.5" thickBot="1">
      <c r="A384" s="32">
        <v>2</v>
      </c>
      <c r="B384" s="27" t="s">
        <v>55</v>
      </c>
      <c r="C384" s="27">
        <v>200</v>
      </c>
      <c r="D384" s="27">
        <v>6.56</v>
      </c>
      <c r="E384" s="27">
        <v>6.4</v>
      </c>
      <c r="F384" s="27">
        <v>126</v>
      </c>
      <c r="G384" s="56">
        <v>119.2</v>
      </c>
      <c r="H384" s="27">
        <v>0</v>
      </c>
      <c r="I384" s="27">
        <v>1.2</v>
      </c>
      <c r="J384" s="27">
        <v>0.03</v>
      </c>
      <c r="K384" s="27">
        <v>0</v>
      </c>
      <c r="L384" s="27">
        <v>7</v>
      </c>
      <c r="M384" s="27">
        <v>30</v>
      </c>
      <c r="N384" s="27">
        <v>28</v>
      </c>
      <c r="O384" s="27">
        <v>0.7</v>
      </c>
    </row>
    <row r="385" spans="1:15" ht="13.5" thickBot="1">
      <c r="A385" s="32">
        <v>16</v>
      </c>
      <c r="B385" s="27" t="s">
        <v>19</v>
      </c>
      <c r="C385" s="27">
        <v>10</v>
      </c>
      <c r="D385" s="27">
        <v>2.9</v>
      </c>
      <c r="E385" s="27">
        <v>3</v>
      </c>
      <c r="F385" s="27">
        <v>0.3</v>
      </c>
      <c r="G385" s="27">
        <v>185.8</v>
      </c>
      <c r="H385" s="27" t="s">
        <v>110</v>
      </c>
      <c r="I385" s="27">
        <v>0.1</v>
      </c>
      <c r="J385" s="27">
        <v>0.2</v>
      </c>
      <c r="K385" s="27">
        <v>0.1</v>
      </c>
      <c r="L385" s="27">
        <v>92</v>
      </c>
      <c r="M385" s="27">
        <v>68</v>
      </c>
      <c r="N385" s="27">
        <v>3.5</v>
      </c>
      <c r="O385" s="27">
        <v>0.1</v>
      </c>
    </row>
    <row r="386" spans="1:15" ht="26.25" thickBot="1">
      <c r="A386" s="32">
        <v>18</v>
      </c>
      <c r="B386" s="27" t="s">
        <v>20</v>
      </c>
      <c r="C386" s="27">
        <v>40</v>
      </c>
      <c r="D386" s="27">
        <v>6</v>
      </c>
      <c r="E386" s="27">
        <v>3.2</v>
      </c>
      <c r="F386" s="27">
        <v>20.6</v>
      </c>
      <c r="G386" s="56">
        <v>213</v>
      </c>
      <c r="H386" s="27">
        <v>0.04</v>
      </c>
      <c r="I386" s="27">
        <v>0.1</v>
      </c>
      <c r="J386" s="27">
        <v>0</v>
      </c>
      <c r="K386" s="27">
        <v>0.7</v>
      </c>
      <c r="L386" s="27">
        <v>94</v>
      </c>
      <c r="M386" s="27">
        <v>116</v>
      </c>
      <c r="N386" s="27">
        <v>13.2</v>
      </c>
      <c r="O386" s="27">
        <v>0.5</v>
      </c>
    </row>
    <row r="387" spans="1:15" ht="13.5" thickBot="1">
      <c r="A387" s="32"/>
      <c r="B387" s="27" t="s">
        <v>21</v>
      </c>
      <c r="C387" s="27">
        <v>120</v>
      </c>
      <c r="D387" s="27">
        <v>1.35</v>
      </c>
      <c r="E387" s="27">
        <v>0.4</v>
      </c>
      <c r="F387" s="27">
        <v>16.8</v>
      </c>
      <c r="G387" s="56">
        <v>151.5</v>
      </c>
      <c r="H387" s="27">
        <v>0.06</v>
      </c>
      <c r="I387" s="27">
        <v>19</v>
      </c>
      <c r="J387" s="27">
        <v>0.03</v>
      </c>
      <c r="K387" s="27">
        <v>1.4</v>
      </c>
      <c r="L387" s="27">
        <v>31.5</v>
      </c>
      <c r="M387" s="27">
        <v>120.6</v>
      </c>
      <c r="N387" s="27">
        <v>28.6</v>
      </c>
      <c r="O387" s="27">
        <v>2</v>
      </c>
    </row>
    <row r="388" spans="1:15" ht="13.5" thickBot="1">
      <c r="A388" s="60"/>
      <c r="B388" s="34" t="s">
        <v>22</v>
      </c>
      <c r="C388" s="54">
        <f>SUM(C382:C387)</f>
        <v>600</v>
      </c>
      <c r="D388" s="54">
        <f>SUM(D382:D387)</f>
        <v>28.99</v>
      </c>
      <c r="E388" s="54">
        <f aca="true" t="shared" si="33" ref="E388:N388">SUM(E382:E387)</f>
        <v>26.19</v>
      </c>
      <c r="F388" s="54">
        <f t="shared" si="33"/>
        <v>237.38000000000002</v>
      </c>
      <c r="G388" s="54">
        <f t="shared" si="33"/>
        <v>1060.93</v>
      </c>
      <c r="H388" s="54">
        <f t="shared" si="33"/>
        <v>0.14</v>
      </c>
      <c r="I388" s="54">
        <f t="shared" si="33"/>
        <v>20.9</v>
      </c>
      <c r="J388" s="54">
        <f t="shared" si="33"/>
        <v>0.29000000000000004</v>
      </c>
      <c r="K388" s="54">
        <f t="shared" si="33"/>
        <v>3.0999999999999996</v>
      </c>
      <c r="L388" s="54">
        <f t="shared" si="33"/>
        <v>387.7</v>
      </c>
      <c r="M388" s="54">
        <f t="shared" si="33"/>
        <v>619.7</v>
      </c>
      <c r="N388" s="54">
        <f t="shared" si="33"/>
        <v>111</v>
      </c>
      <c r="O388" s="54">
        <f>SUM(O382:O387)</f>
        <v>4.2</v>
      </c>
    </row>
    <row r="389" spans="1:15" ht="13.5" thickBot="1">
      <c r="A389" s="32"/>
      <c r="B389" s="98" t="s">
        <v>23</v>
      </c>
      <c r="C389" s="27"/>
      <c r="D389" s="27"/>
      <c r="E389" s="27"/>
      <c r="F389" s="27"/>
      <c r="G389" s="56"/>
      <c r="H389" s="27"/>
      <c r="I389" s="27"/>
      <c r="J389" s="27"/>
      <c r="K389" s="27"/>
      <c r="L389" s="27"/>
      <c r="M389" s="27"/>
      <c r="N389" s="27"/>
      <c r="O389" s="27"/>
    </row>
    <row r="390" spans="1:15" ht="13.5" thickBot="1">
      <c r="A390" s="32">
        <v>49</v>
      </c>
      <c r="B390" s="27" t="s">
        <v>111</v>
      </c>
      <c r="C390" s="27">
        <v>60</v>
      </c>
      <c r="D390" s="27">
        <v>1</v>
      </c>
      <c r="E390" s="27">
        <v>0.7</v>
      </c>
      <c r="F390" s="27">
        <v>3</v>
      </c>
      <c r="G390" s="27">
        <v>80.6</v>
      </c>
      <c r="H390" s="27">
        <v>0.096</v>
      </c>
      <c r="I390" s="27">
        <v>16.92</v>
      </c>
      <c r="J390" s="27">
        <v>0.2</v>
      </c>
      <c r="K390" s="27">
        <v>3.8</v>
      </c>
      <c r="L390" s="27">
        <v>50.4</v>
      </c>
      <c r="M390" s="27">
        <v>22.6</v>
      </c>
      <c r="N390" s="27">
        <v>11</v>
      </c>
      <c r="O390" s="27">
        <v>0.07</v>
      </c>
    </row>
    <row r="391" spans="1:15" ht="26.25" thickBot="1">
      <c r="A391" s="32">
        <v>82</v>
      </c>
      <c r="B391" s="27" t="s">
        <v>168</v>
      </c>
      <c r="C391" s="27">
        <v>250</v>
      </c>
      <c r="D391" s="27">
        <v>2.14</v>
      </c>
      <c r="E391" s="27">
        <v>14.52</v>
      </c>
      <c r="F391" s="27">
        <v>10.78</v>
      </c>
      <c r="G391" s="27">
        <v>273.24</v>
      </c>
      <c r="H391" s="27">
        <v>0.122</v>
      </c>
      <c r="I391" s="27">
        <v>0.86</v>
      </c>
      <c r="J391" s="27">
        <v>0.082</v>
      </c>
      <c r="K391" s="27">
        <v>0.08</v>
      </c>
      <c r="L391" s="27">
        <v>85.2</v>
      </c>
      <c r="M391" s="27">
        <v>50.78</v>
      </c>
      <c r="N391" s="27">
        <v>14.5</v>
      </c>
      <c r="O391" s="27">
        <v>1.6</v>
      </c>
    </row>
    <row r="392" spans="1:15" ht="26.25" thickBot="1">
      <c r="A392" s="32">
        <v>268</v>
      </c>
      <c r="B392" s="27" t="s">
        <v>169</v>
      </c>
      <c r="C392" s="27">
        <v>150</v>
      </c>
      <c r="D392" s="27">
        <v>10.84</v>
      </c>
      <c r="E392" s="27">
        <v>30.62</v>
      </c>
      <c r="F392" s="27">
        <v>17.76</v>
      </c>
      <c r="G392" s="27">
        <v>363.6</v>
      </c>
      <c r="H392" s="27">
        <v>0.096</v>
      </c>
      <c r="I392" s="27">
        <v>0.2</v>
      </c>
      <c r="J392" s="27">
        <v>0</v>
      </c>
      <c r="K392" s="27">
        <v>1.98</v>
      </c>
      <c r="L392" s="27">
        <v>94.4</v>
      </c>
      <c r="M392" s="27">
        <v>347.61</v>
      </c>
      <c r="N392" s="27">
        <v>14</v>
      </c>
      <c r="O392" s="27">
        <v>1.2</v>
      </c>
    </row>
    <row r="393" spans="1:15" ht="13.5" thickBot="1">
      <c r="A393" s="32" t="s">
        <v>157</v>
      </c>
      <c r="B393" s="27" t="s">
        <v>157</v>
      </c>
      <c r="C393" s="27" t="s">
        <v>157</v>
      </c>
      <c r="D393" s="27" t="s">
        <v>157</v>
      </c>
      <c r="E393" s="27" t="s">
        <v>157</v>
      </c>
      <c r="F393" s="27" t="s">
        <v>157</v>
      </c>
      <c r="G393" s="27" t="s">
        <v>157</v>
      </c>
      <c r="H393" s="27" t="s">
        <v>157</v>
      </c>
      <c r="I393" s="27" t="s">
        <v>157</v>
      </c>
      <c r="J393" s="27" t="s">
        <v>157</v>
      </c>
      <c r="K393" s="27" t="s">
        <v>157</v>
      </c>
      <c r="L393" s="27" t="s">
        <v>157</v>
      </c>
      <c r="M393" s="27" t="s">
        <v>157</v>
      </c>
      <c r="N393" s="27" t="s">
        <v>157</v>
      </c>
      <c r="O393" s="27" t="s">
        <v>157</v>
      </c>
    </row>
    <row r="394" spans="1:15" ht="26.25" thickBot="1">
      <c r="A394" s="32">
        <v>349</v>
      </c>
      <c r="B394" s="27" t="s">
        <v>116</v>
      </c>
      <c r="C394" s="27">
        <v>200</v>
      </c>
      <c r="D394" s="27">
        <v>1.16</v>
      </c>
      <c r="E394" s="27">
        <v>0</v>
      </c>
      <c r="F394" s="27">
        <v>34.26</v>
      </c>
      <c r="G394" s="27">
        <v>136.38</v>
      </c>
      <c r="H394" s="27">
        <v>0.02</v>
      </c>
      <c r="I394" s="27">
        <v>20.8</v>
      </c>
      <c r="J394" s="27">
        <v>0</v>
      </c>
      <c r="K394" s="27">
        <v>0.2</v>
      </c>
      <c r="L394" s="27">
        <v>60.84</v>
      </c>
      <c r="M394" s="27">
        <v>104.3</v>
      </c>
      <c r="N394" s="27">
        <v>7.66</v>
      </c>
      <c r="O394" s="27">
        <v>0.66</v>
      </c>
    </row>
    <row r="395" spans="1:15" ht="13.5" thickBot="1">
      <c r="A395" s="32" t="s">
        <v>30</v>
      </c>
      <c r="B395" s="27" t="s">
        <v>31</v>
      </c>
      <c r="C395" s="27">
        <v>40</v>
      </c>
      <c r="D395" s="27">
        <v>1.58</v>
      </c>
      <c r="E395" s="27">
        <v>3.2</v>
      </c>
      <c r="F395" s="27">
        <v>29.32</v>
      </c>
      <c r="G395" s="27">
        <v>213</v>
      </c>
      <c r="H395" s="27">
        <v>0.02</v>
      </c>
      <c r="I395" s="27">
        <v>0</v>
      </c>
      <c r="J395" s="27">
        <v>0</v>
      </c>
      <c r="K395" s="27">
        <v>0.26</v>
      </c>
      <c r="L395" s="27">
        <v>94</v>
      </c>
      <c r="M395" s="27">
        <v>168</v>
      </c>
      <c r="N395" s="27">
        <v>13.2</v>
      </c>
      <c r="O395" s="27">
        <v>0.22</v>
      </c>
    </row>
    <row r="396" spans="1:15" ht="13.5" thickBot="1">
      <c r="A396" s="32" t="s">
        <v>30</v>
      </c>
      <c r="B396" s="27" t="s">
        <v>33</v>
      </c>
      <c r="C396" s="27">
        <v>30</v>
      </c>
      <c r="D396" s="27">
        <v>30</v>
      </c>
      <c r="E396" s="27">
        <v>3.36</v>
      </c>
      <c r="F396" s="27">
        <v>24.16</v>
      </c>
      <c r="G396" s="27">
        <v>218</v>
      </c>
      <c r="H396" s="27">
        <v>0.4</v>
      </c>
      <c r="I396" s="27">
        <v>0.4</v>
      </c>
      <c r="J396" s="27">
        <v>0.06</v>
      </c>
      <c r="K396" s="27">
        <v>0.3</v>
      </c>
      <c r="L396" s="27">
        <v>54</v>
      </c>
      <c r="M396" s="27">
        <v>141.6</v>
      </c>
      <c r="N396" s="27">
        <v>63.6</v>
      </c>
      <c r="O396" s="27">
        <v>2.8</v>
      </c>
    </row>
    <row r="397" spans="1:15" ht="13.5" thickBot="1">
      <c r="A397" s="60"/>
      <c r="B397" s="34" t="s">
        <v>22</v>
      </c>
      <c r="C397" s="34">
        <f>SUM(C390:C396)</f>
        <v>730</v>
      </c>
      <c r="D397" s="34">
        <f aca="true" t="shared" si="34" ref="D397:O397">SUM(D390:D396)</f>
        <v>46.72</v>
      </c>
      <c r="E397" s="34">
        <f t="shared" si="34"/>
        <v>52.400000000000006</v>
      </c>
      <c r="F397" s="34">
        <f t="shared" si="34"/>
        <v>119.28</v>
      </c>
      <c r="G397" s="34">
        <f t="shared" si="34"/>
        <v>1284.8200000000002</v>
      </c>
      <c r="H397" s="34">
        <f t="shared" si="34"/>
        <v>0.754</v>
      </c>
      <c r="I397" s="34">
        <f t="shared" si="34"/>
        <v>39.18</v>
      </c>
      <c r="J397" s="34">
        <f t="shared" si="34"/>
        <v>0.342</v>
      </c>
      <c r="K397" s="34">
        <f t="shared" si="34"/>
        <v>6.619999999999999</v>
      </c>
      <c r="L397" s="34">
        <f t="shared" si="34"/>
        <v>438.84000000000003</v>
      </c>
      <c r="M397" s="34">
        <f t="shared" si="34"/>
        <v>834.89</v>
      </c>
      <c r="N397" s="34">
        <f t="shared" si="34"/>
        <v>123.96000000000001</v>
      </c>
      <c r="O397" s="34">
        <f t="shared" si="34"/>
        <v>6.550000000000001</v>
      </c>
    </row>
    <row r="398" spans="1:15" ht="13.5" thickBot="1">
      <c r="A398" s="60"/>
      <c r="B398" s="34" t="s">
        <v>79</v>
      </c>
      <c r="C398" s="34">
        <f aca="true" t="shared" si="35" ref="C398:I398">SUM(C388,C397)</f>
        <v>1330</v>
      </c>
      <c r="D398" s="34">
        <f t="shared" si="35"/>
        <v>75.71</v>
      </c>
      <c r="E398" s="34">
        <f t="shared" si="35"/>
        <v>78.59</v>
      </c>
      <c r="F398" s="34">
        <f t="shared" si="35"/>
        <v>356.66</v>
      </c>
      <c r="G398" s="34">
        <f t="shared" si="35"/>
        <v>2345.75</v>
      </c>
      <c r="H398" s="34">
        <f t="shared" si="35"/>
        <v>0.894</v>
      </c>
      <c r="I398" s="34">
        <f t="shared" si="35"/>
        <v>60.08</v>
      </c>
      <c r="J398" s="34">
        <v>0.7</v>
      </c>
      <c r="K398" s="34">
        <f>SUM(K388,K397)</f>
        <v>9.719999999999999</v>
      </c>
      <c r="L398" s="34">
        <f>SUM(L388,L397)</f>
        <v>826.54</v>
      </c>
      <c r="M398" s="34">
        <f>SUM(M388,M397)</f>
        <v>1454.5900000000001</v>
      </c>
      <c r="N398" s="34">
        <f>SUM(N388,N397)</f>
        <v>234.96</v>
      </c>
      <c r="O398" s="34">
        <f>SUM(O388,O397)</f>
        <v>10.75</v>
      </c>
    </row>
    <row r="408" ht="13.5" thickBot="1"/>
    <row r="409" spans="1:15" ht="15.75" thickBot="1">
      <c r="A409" s="87"/>
      <c r="B409" s="88"/>
      <c r="C409" s="88"/>
      <c r="D409" s="127" t="s">
        <v>0</v>
      </c>
      <c r="E409" s="128"/>
      <c r="F409" s="129"/>
      <c r="G409" s="89" t="s">
        <v>127</v>
      </c>
      <c r="H409" s="90"/>
      <c r="I409" s="90"/>
      <c r="J409" s="90"/>
      <c r="K409" s="88"/>
      <c r="L409" s="90"/>
      <c r="M409" s="90"/>
      <c r="N409" s="90"/>
      <c r="O409" s="88"/>
    </row>
    <row r="410" spans="1:15" ht="12.75">
      <c r="A410" s="131" t="s">
        <v>37</v>
      </c>
      <c r="B410" s="132" t="s">
        <v>1</v>
      </c>
      <c r="C410" s="133" t="s">
        <v>2</v>
      </c>
      <c r="D410" s="6"/>
      <c r="E410" s="6"/>
      <c r="F410" s="6"/>
      <c r="G410" s="91" t="s">
        <v>128</v>
      </c>
      <c r="H410" s="8"/>
      <c r="I410" s="8"/>
      <c r="J410" s="8"/>
      <c r="K410" s="6"/>
      <c r="L410" s="8"/>
      <c r="M410" s="8"/>
      <c r="N410" s="8"/>
      <c r="O410" s="6"/>
    </row>
    <row r="411" spans="1:15" ht="12.75">
      <c r="A411" s="131"/>
      <c r="B411" s="132"/>
      <c r="C411" s="133"/>
      <c r="D411" s="133" t="s">
        <v>3</v>
      </c>
      <c r="E411" s="131" t="s">
        <v>129</v>
      </c>
      <c r="F411" s="133" t="s">
        <v>4</v>
      </c>
      <c r="G411" s="131" t="s">
        <v>130</v>
      </c>
      <c r="H411" s="92"/>
      <c r="I411" s="92"/>
      <c r="J411" s="92"/>
      <c r="K411" s="93"/>
      <c r="L411" s="92"/>
      <c r="M411" s="92"/>
      <c r="N411" s="92"/>
      <c r="O411" s="93"/>
    </row>
    <row r="412" spans="1:15" ht="12.75">
      <c r="A412" s="94"/>
      <c r="B412" s="5"/>
      <c r="C412" s="5"/>
      <c r="D412" s="133"/>
      <c r="E412" s="131"/>
      <c r="F412" s="133"/>
      <c r="G412" s="131"/>
      <c r="H412" s="4"/>
      <c r="I412" s="4"/>
      <c r="J412" s="4"/>
      <c r="K412" s="5"/>
      <c r="L412" s="4"/>
      <c r="M412" s="4"/>
      <c r="N412" s="4"/>
      <c r="O412" s="5"/>
    </row>
    <row r="413" spans="1:15" ht="15.75" customHeight="1" thickBot="1">
      <c r="A413" s="24"/>
      <c r="B413" s="3"/>
      <c r="C413" s="3"/>
      <c r="D413" s="3"/>
      <c r="E413" s="3"/>
      <c r="F413" s="3"/>
      <c r="G413" s="63" t="s">
        <v>131</v>
      </c>
      <c r="H413" s="134" t="s">
        <v>5</v>
      </c>
      <c r="I413" s="135"/>
      <c r="J413" s="18"/>
      <c r="K413" s="3"/>
      <c r="L413" s="134" t="s">
        <v>6</v>
      </c>
      <c r="M413" s="136"/>
      <c r="N413" s="136"/>
      <c r="O413" s="3"/>
    </row>
    <row r="414" spans="1:15" ht="15.75">
      <c r="A414" s="11"/>
      <c r="B414" s="95" t="s">
        <v>132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ht="13.5" thickBot="1">
      <c r="A415" s="9"/>
      <c r="B415" s="10"/>
      <c r="C415" s="10"/>
      <c r="D415" s="10"/>
      <c r="E415" s="10"/>
      <c r="F415" s="10"/>
      <c r="G415" s="10"/>
      <c r="H415" s="137" t="s">
        <v>8</v>
      </c>
      <c r="I415" s="137" t="s">
        <v>9</v>
      </c>
      <c r="J415" s="137" t="s">
        <v>10</v>
      </c>
      <c r="K415" s="137" t="s">
        <v>11</v>
      </c>
      <c r="L415" s="137" t="s">
        <v>12</v>
      </c>
      <c r="M415" s="137" t="s">
        <v>13</v>
      </c>
      <c r="N415" s="130" t="s">
        <v>14</v>
      </c>
      <c r="O415" s="130" t="s">
        <v>15</v>
      </c>
    </row>
    <row r="416" spans="1:15" ht="12.75">
      <c r="A416" s="96"/>
      <c r="B416" s="23"/>
      <c r="C416" s="23"/>
      <c r="D416" s="23"/>
      <c r="E416" s="23"/>
      <c r="F416" s="23"/>
      <c r="G416" s="23"/>
      <c r="H416" s="137"/>
      <c r="I416" s="137"/>
      <c r="J416" s="137"/>
      <c r="K416" s="137"/>
      <c r="L416" s="137"/>
      <c r="M416" s="137"/>
      <c r="N416" s="130"/>
      <c r="O416" s="130"/>
    </row>
    <row r="417" spans="1:15" ht="13.5" thickBot="1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6.5" thickBot="1">
      <c r="A418" s="36"/>
      <c r="B418" s="15" t="s">
        <v>133</v>
      </c>
      <c r="C418" s="25">
        <v>1409</v>
      </c>
      <c r="D418" s="25">
        <f aca="true" t="shared" si="36" ref="D418:O418">SUM(D29)</f>
        <v>78.37</v>
      </c>
      <c r="E418" s="25">
        <f t="shared" si="36"/>
        <v>74.28999999999999</v>
      </c>
      <c r="F418" s="25">
        <f t="shared" si="36"/>
        <v>355.52</v>
      </c>
      <c r="G418" s="25">
        <f t="shared" si="36"/>
        <v>2507.1499999999996</v>
      </c>
      <c r="H418" s="25">
        <f t="shared" si="36"/>
        <v>1.31</v>
      </c>
      <c r="I418" s="25">
        <f t="shared" si="36"/>
        <v>73.91</v>
      </c>
      <c r="J418" s="25">
        <f t="shared" si="36"/>
        <v>0.8350000000000001</v>
      </c>
      <c r="K418" s="25">
        <f t="shared" si="36"/>
        <v>12.75</v>
      </c>
      <c r="L418" s="25">
        <f t="shared" si="36"/>
        <v>1136.56</v>
      </c>
      <c r="M418" s="25">
        <f t="shared" si="36"/>
        <v>1761.51</v>
      </c>
      <c r="N418" s="25">
        <f t="shared" si="36"/>
        <v>257.96</v>
      </c>
      <c r="O418" s="25">
        <f t="shared" si="36"/>
        <v>12.349999999999998</v>
      </c>
    </row>
    <row r="419" spans="1:15" ht="16.5" thickBot="1">
      <c r="A419" s="44"/>
      <c r="B419" s="15" t="s">
        <v>134</v>
      </c>
      <c r="C419" s="25">
        <v>1370</v>
      </c>
      <c r="D419" s="25">
        <f aca="true" t="shared" si="37" ref="D419:O419">SUM(D58)</f>
        <v>77.67999999999999</v>
      </c>
      <c r="E419" s="25">
        <f t="shared" si="37"/>
        <v>53.06</v>
      </c>
      <c r="F419" s="25">
        <f t="shared" si="37"/>
        <v>245.56999999999996</v>
      </c>
      <c r="G419" s="25">
        <f t="shared" si="37"/>
        <v>1917.54</v>
      </c>
      <c r="H419" s="25">
        <f t="shared" si="37"/>
        <v>1.18</v>
      </c>
      <c r="I419" s="25">
        <f t="shared" si="37"/>
        <v>58</v>
      </c>
      <c r="J419" s="25">
        <f t="shared" si="37"/>
        <v>0.91</v>
      </c>
      <c r="K419" s="25">
        <f t="shared" si="37"/>
        <v>11.06</v>
      </c>
      <c r="L419" s="25">
        <f t="shared" si="37"/>
        <v>1258.17</v>
      </c>
      <c r="M419" s="25">
        <f t="shared" si="37"/>
        <v>1794.94</v>
      </c>
      <c r="N419" s="25">
        <f t="shared" si="37"/>
        <v>228.87</v>
      </c>
      <c r="O419" s="25">
        <f t="shared" si="37"/>
        <v>11.75</v>
      </c>
    </row>
    <row r="420" spans="1:15" ht="16.5" thickBot="1">
      <c r="A420" s="36"/>
      <c r="B420" s="15" t="s">
        <v>135</v>
      </c>
      <c r="C420" s="25">
        <v>1390</v>
      </c>
      <c r="D420" s="25">
        <f aca="true" t="shared" si="38" ref="D420:O420">SUM(D92)</f>
        <v>76.22</v>
      </c>
      <c r="E420" s="25">
        <f t="shared" si="38"/>
        <v>79.32000000000001</v>
      </c>
      <c r="F420" s="25">
        <f t="shared" si="38"/>
        <v>331.2</v>
      </c>
      <c r="G420" s="25">
        <f t="shared" si="38"/>
        <v>2345.3</v>
      </c>
      <c r="H420" s="25">
        <f t="shared" si="38"/>
        <v>1.2000000000000002</v>
      </c>
      <c r="I420" s="25">
        <f t="shared" si="38"/>
        <v>58.32</v>
      </c>
      <c r="J420" s="25">
        <f t="shared" si="38"/>
        <v>0.6360000000000001</v>
      </c>
      <c r="K420" s="25">
        <f t="shared" si="38"/>
        <v>9.59</v>
      </c>
      <c r="L420" s="25">
        <f t="shared" si="38"/>
        <v>1093.4099999999999</v>
      </c>
      <c r="M420" s="25">
        <f t="shared" si="38"/>
        <v>1642</v>
      </c>
      <c r="N420" s="25">
        <f t="shared" si="38"/>
        <v>247.38</v>
      </c>
      <c r="O420" s="25">
        <f t="shared" si="38"/>
        <v>12.010000000000002</v>
      </c>
    </row>
    <row r="421" spans="1:15" s="105" customFormat="1" ht="16.5" thickBot="1">
      <c r="A421" s="36"/>
      <c r="B421" s="15" t="s">
        <v>136</v>
      </c>
      <c r="C421" s="25">
        <v>1370</v>
      </c>
      <c r="D421" s="25">
        <f aca="true" t="shared" si="39" ref="D421:O421">SUM(D128)</f>
        <v>78.74</v>
      </c>
      <c r="E421" s="25">
        <f t="shared" si="39"/>
        <v>79.26</v>
      </c>
      <c r="F421" s="25">
        <f t="shared" si="39"/>
        <v>332.34</v>
      </c>
      <c r="G421" s="25">
        <f t="shared" si="39"/>
        <v>2350.2</v>
      </c>
      <c r="H421" s="25">
        <f t="shared" si="39"/>
        <v>1.1880000000000002</v>
      </c>
      <c r="I421" s="25">
        <f t="shared" si="39"/>
        <v>57.2</v>
      </c>
      <c r="J421" s="25">
        <f t="shared" si="39"/>
        <v>0.712</v>
      </c>
      <c r="K421" s="25">
        <f t="shared" si="39"/>
        <v>9.700000000000001</v>
      </c>
      <c r="L421" s="25">
        <f t="shared" si="39"/>
        <v>1095.86</v>
      </c>
      <c r="M421" s="25">
        <f t="shared" si="39"/>
        <v>1647.56</v>
      </c>
      <c r="N421" s="25">
        <f t="shared" si="39"/>
        <v>247.20000000000002</v>
      </c>
      <c r="O421" s="25">
        <f t="shared" si="39"/>
        <v>12.04</v>
      </c>
    </row>
    <row r="422" spans="1:15" s="105" customFormat="1" ht="16.5" thickBot="1">
      <c r="A422" s="44"/>
      <c r="B422" s="15" t="s">
        <v>137</v>
      </c>
      <c r="C422" s="25">
        <v>1560</v>
      </c>
      <c r="D422" s="25">
        <f aca="true" t="shared" si="40" ref="D422:O422">SUM(D170)</f>
        <v>78.94</v>
      </c>
      <c r="E422" s="25">
        <f t="shared" si="40"/>
        <v>69.27000000000001</v>
      </c>
      <c r="F422" s="25">
        <f t="shared" si="40"/>
        <v>304.93</v>
      </c>
      <c r="G422" s="25">
        <f t="shared" si="40"/>
        <v>2148.95</v>
      </c>
      <c r="H422" s="25">
        <f t="shared" si="40"/>
        <v>1.082</v>
      </c>
      <c r="I422" s="25">
        <f t="shared" si="40"/>
        <v>78.96000000000001</v>
      </c>
      <c r="J422" s="25">
        <f t="shared" si="40"/>
        <v>166.39000000000001</v>
      </c>
      <c r="K422" s="25">
        <f t="shared" si="40"/>
        <v>9.73</v>
      </c>
      <c r="L422" s="25">
        <f t="shared" si="40"/>
        <v>992.09</v>
      </c>
      <c r="M422" s="25">
        <f t="shared" si="40"/>
        <v>1443.8899999999999</v>
      </c>
      <c r="N422" s="25">
        <f t="shared" si="40"/>
        <v>239.51999999999998</v>
      </c>
      <c r="O422" s="25">
        <f t="shared" si="40"/>
        <v>10.4</v>
      </c>
    </row>
    <row r="423" spans="1:15" s="105" customFormat="1" ht="16.5" thickBot="1">
      <c r="A423" s="36"/>
      <c r="B423" s="15" t="s">
        <v>138</v>
      </c>
      <c r="C423" s="25">
        <v>1420</v>
      </c>
      <c r="D423" s="25">
        <f aca="true" t="shared" si="41" ref="D423:O423">SUM(D202)</f>
        <v>76.48</v>
      </c>
      <c r="E423" s="25">
        <f t="shared" si="41"/>
        <v>69.95</v>
      </c>
      <c r="F423" s="25">
        <f t="shared" si="41"/>
        <v>316.34</v>
      </c>
      <c r="G423" s="25">
        <f t="shared" si="41"/>
        <v>2157.76</v>
      </c>
      <c r="H423" s="25">
        <f t="shared" si="41"/>
        <v>1.2</v>
      </c>
      <c r="I423" s="25">
        <f t="shared" si="41"/>
        <v>62.41</v>
      </c>
      <c r="J423" s="25">
        <f t="shared" si="41"/>
        <v>0.7</v>
      </c>
      <c r="K423" s="25">
        <f t="shared" si="41"/>
        <v>10.189000000000002</v>
      </c>
      <c r="L423" s="25">
        <f t="shared" si="41"/>
        <v>1080.44</v>
      </c>
      <c r="M423" s="25">
        <f t="shared" si="41"/>
        <v>1555.2800000000002</v>
      </c>
      <c r="N423" s="25">
        <f t="shared" si="41"/>
        <v>255.97</v>
      </c>
      <c r="O423" s="25">
        <f t="shared" si="41"/>
        <v>11.850999999999999</v>
      </c>
    </row>
    <row r="424" spans="1:15" ht="16.5" thickBot="1">
      <c r="A424" s="36"/>
      <c r="B424" s="15" t="s">
        <v>139</v>
      </c>
      <c r="C424" s="25">
        <v>1420</v>
      </c>
      <c r="D424" s="25">
        <f aca="true" t="shared" si="42" ref="D424:O424">SUM(D235)</f>
        <v>76.65</v>
      </c>
      <c r="E424" s="25">
        <f t="shared" si="42"/>
        <v>79.86</v>
      </c>
      <c r="F424" s="25">
        <f t="shared" si="42"/>
        <v>333.65999999999997</v>
      </c>
      <c r="G424" s="25">
        <f t="shared" si="42"/>
        <v>2350</v>
      </c>
      <c r="H424" s="25">
        <f t="shared" si="42"/>
        <v>1.2</v>
      </c>
      <c r="I424" s="25">
        <f t="shared" si="42"/>
        <v>60.02</v>
      </c>
      <c r="J424" s="25">
        <f t="shared" si="42"/>
        <v>0.7040000000000001</v>
      </c>
      <c r="K424" s="25">
        <f t="shared" si="42"/>
        <v>10.030000000000001</v>
      </c>
      <c r="L424" s="25">
        <f t="shared" si="42"/>
        <v>1100.2799999999997</v>
      </c>
      <c r="M424" s="25">
        <f t="shared" si="42"/>
        <v>1628.74</v>
      </c>
      <c r="N424" s="25">
        <f t="shared" si="42"/>
        <v>248</v>
      </c>
      <c r="O424" s="25">
        <f t="shared" si="42"/>
        <v>12</v>
      </c>
    </row>
    <row r="425" spans="1:15" s="105" customFormat="1" ht="16.5" thickBot="1">
      <c r="A425" s="22"/>
      <c r="B425" s="15" t="s">
        <v>140</v>
      </c>
      <c r="C425" s="25">
        <v>1520</v>
      </c>
      <c r="D425" s="25">
        <f aca="true" t="shared" si="43" ref="D425:O425">SUM(D267)</f>
        <v>77.71</v>
      </c>
      <c r="E425" s="25">
        <f t="shared" si="43"/>
        <v>83.29</v>
      </c>
      <c r="F425" s="25">
        <f t="shared" si="43"/>
        <v>375.09000000000003</v>
      </c>
      <c r="G425" s="25">
        <f t="shared" si="43"/>
        <v>2491.75</v>
      </c>
      <c r="H425" s="25">
        <f t="shared" si="43"/>
        <v>1.044</v>
      </c>
      <c r="I425" s="25">
        <f t="shared" si="43"/>
        <v>60.08</v>
      </c>
      <c r="J425" s="25">
        <f t="shared" si="43"/>
        <v>0.7</v>
      </c>
      <c r="K425" s="25">
        <f t="shared" si="43"/>
        <v>10.62</v>
      </c>
      <c r="L425" s="25">
        <f t="shared" si="43"/>
        <v>869.54</v>
      </c>
      <c r="M425" s="25">
        <f t="shared" si="43"/>
        <v>1500.17</v>
      </c>
      <c r="N425" s="25">
        <f t="shared" si="43"/>
        <v>244.94</v>
      </c>
      <c r="O425" s="25">
        <f t="shared" si="43"/>
        <v>11.75</v>
      </c>
    </row>
    <row r="426" spans="1:15" s="105" customFormat="1" ht="16.5" thickBot="1">
      <c r="A426" s="36"/>
      <c r="B426" s="15" t="s">
        <v>141</v>
      </c>
      <c r="C426" s="25">
        <v>1380</v>
      </c>
      <c r="D426" s="25">
        <f aca="true" t="shared" si="44" ref="D426:O426">SUM(D298)</f>
        <v>75.50999999999999</v>
      </c>
      <c r="E426" s="25">
        <f t="shared" si="44"/>
        <v>79</v>
      </c>
      <c r="F426" s="25">
        <f t="shared" si="44"/>
        <v>335.51</v>
      </c>
      <c r="G426" s="25">
        <f t="shared" si="44"/>
        <v>2350.8999999999996</v>
      </c>
      <c r="H426" s="25">
        <f t="shared" si="44"/>
        <v>1.21</v>
      </c>
      <c r="I426" s="25">
        <f t="shared" si="44"/>
        <v>62.33</v>
      </c>
      <c r="J426" s="25">
        <f t="shared" si="44"/>
        <v>0.722</v>
      </c>
      <c r="K426" s="25">
        <f t="shared" si="44"/>
        <v>10.02</v>
      </c>
      <c r="L426" s="25">
        <f t="shared" si="44"/>
        <v>1099.84</v>
      </c>
      <c r="M426" s="25">
        <f t="shared" si="44"/>
        <v>1650.59</v>
      </c>
      <c r="N426" s="25">
        <f t="shared" si="44"/>
        <v>250</v>
      </c>
      <c r="O426" s="25">
        <f t="shared" si="44"/>
        <v>12.07</v>
      </c>
    </row>
    <row r="427" spans="1:15" ht="16.5" thickBot="1">
      <c r="A427" s="44"/>
      <c r="B427" s="15" t="s">
        <v>142</v>
      </c>
      <c r="C427" s="25">
        <v>1410</v>
      </c>
      <c r="D427" s="25">
        <f aca="true" t="shared" si="45" ref="D427:O427">SUM(D330)</f>
        <v>65.25</v>
      </c>
      <c r="E427" s="25">
        <f t="shared" si="45"/>
        <v>51.13999999999999</v>
      </c>
      <c r="F427" s="25">
        <f t="shared" si="45"/>
        <v>289.69</v>
      </c>
      <c r="G427" s="25">
        <f t="shared" si="45"/>
        <v>2008.75</v>
      </c>
      <c r="H427" s="25">
        <f t="shared" si="45"/>
        <v>1.01</v>
      </c>
      <c r="I427" s="25">
        <f t="shared" si="45"/>
        <v>47.51</v>
      </c>
      <c r="J427" s="25">
        <f t="shared" si="45"/>
        <v>0.5890000000000001</v>
      </c>
      <c r="K427" s="25">
        <f t="shared" si="45"/>
        <v>8.42</v>
      </c>
      <c r="L427" s="25">
        <f t="shared" si="45"/>
        <v>1048.31</v>
      </c>
      <c r="M427" s="25">
        <f t="shared" si="45"/>
        <v>1399.75</v>
      </c>
      <c r="N427" s="25">
        <f t="shared" si="45"/>
        <v>232.81</v>
      </c>
      <c r="O427" s="25">
        <f t="shared" si="45"/>
        <v>15.609999999999998</v>
      </c>
    </row>
    <row r="428" spans="1:15" ht="21" customHeight="1" thickBot="1">
      <c r="A428" s="44"/>
      <c r="B428" s="15" t="s">
        <v>152</v>
      </c>
      <c r="C428" s="25">
        <v>1370</v>
      </c>
      <c r="D428" s="25">
        <v>78.74</v>
      </c>
      <c r="E428" s="25">
        <v>79.26</v>
      </c>
      <c r="F428" s="25">
        <v>332.34</v>
      </c>
      <c r="G428" s="25">
        <v>2350.2</v>
      </c>
      <c r="H428" s="25">
        <v>1.188</v>
      </c>
      <c r="I428" s="25">
        <v>52.7</v>
      </c>
      <c r="J428" s="25">
        <v>0.712</v>
      </c>
      <c r="K428" s="25">
        <v>9.7</v>
      </c>
      <c r="L428" s="25">
        <v>1095.9</v>
      </c>
      <c r="M428" s="25">
        <v>1647.6</v>
      </c>
      <c r="N428" s="25">
        <v>247.2</v>
      </c>
      <c r="O428" s="25">
        <v>12.04</v>
      </c>
    </row>
    <row r="429" spans="1:15" ht="16.5" thickBot="1">
      <c r="A429" s="44"/>
      <c r="B429" s="15" t="s">
        <v>153</v>
      </c>
      <c r="C429" s="25">
        <v>1520</v>
      </c>
      <c r="D429" s="25">
        <v>77.71</v>
      </c>
      <c r="E429" s="25">
        <v>83.29</v>
      </c>
      <c r="F429" s="25">
        <v>375.09</v>
      </c>
      <c r="G429" s="25">
        <v>2491.75</v>
      </c>
      <c r="H429" s="25">
        <v>1.044</v>
      </c>
      <c r="I429" s="25">
        <v>60.08</v>
      </c>
      <c r="J429" s="25">
        <v>0.7</v>
      </c>
      <c r="K429" s="25">
        <v>10.62</v>
      </c>
      <c r="L429" s="25">
        <v>869.54</v>
      </c>
      <c r="M429" s="25">
        <v>1500.2</v>
      </c>
      <c r="N429" s="25">
        <v>244.94</v>
      </c>
      <c r="O429" s="25">
        <v>11.75</v>
      </c>
    </row>
    <row r="430" spans="1:15" ht="16.5" thickBot="1">
      <c r="A430" s="36"/>
      <c r="B430" s="3" t="s">
        <v>154</v>
      </c>
      <c r="C430" s="25">
        <v>14249</v>
      </c>
      <c r="D430" s="25">
        <f>SUM(D418:D427)</f>
        <v>761.5500000000001</v>
      </c>
      <c r="E430" s="25">
        <f aca="true" t="shared" si="46" ref="E430:O430">SUM(E418:E427)</f>
        <v>718.44</v>
      </c>
      <c r="F430" s="25">
        <f t="shared" si="46"/>
        <v>3219.85</v>
      </c>
      <c r="G430" s="25">
        <f t="shared" si="46"/>
        <v>22628.300000000003</v>
      </c>
      <c r="H430" s="25">
        <f t="shared" si="46"/>
        <v>11.624</v>
      </c>
      <c r="I430" s="25">
        <f t="shared" si="46"/>
        <v>618.7399999999999</v>
      </c>
      <c r="J430" s="25">
        <f t="shared" si="46"/>
        <v>172.898</v>
      </c>
      <c r="K430" s="25">
        <f t="shared" si="46"/>
        <v>102.10900000000001</v>
      </c>
      <c r="L430" s="25">
        <f t="shared" si="46"/>
        <v>10774.5</v>
      </c>
      <c r="M430" s="25">
        <f t="shared" si="46"/>
        <v>16024.43</v>
      </c>
      <c r="N430" s="25">
        <f t="shared" si="46"/>
        <v>2452.65</v>
      </c>
      <c r="O430" s="25">
        <f t="shared" si="46"/>
        <v>121.831</v>
      </c>
    </row>
    <row r="431" spans="1:15" ht="30.75" thickBot="1">
      <c r="A431" s="36"/>
      <c r="B431" s="3" t="s">
        <v>143</v>
      </c>
      <c r="C431" s="25">
        <v>1424.9</v>
      </c>
      <c r="D431" s="25">
        <v>77.2</v>
      </c>
      <c r="E431" s="25">
        <v>79.4</v>
      </c>
      <c r="F431" s="25">
        <v>335</v>
      </c>
      <c r="G431" s="25">
        <v>2350</v>
      </c>
      <c r="H431" s="25">
        <v>1.2</v>
      </c>
      <c r="I431" s="25">
        <v>60.2</v>
      </c>
      <c r="J431" s="25">
        <v>0.7</v>
      </c>
      <c r="K431" s="25">
        <v>10</v>
      </c>
      <c r="L431" s="25">
        <v>1100.4</v>
      </c>
      <c r="M431" s="25">
        <v>1650</v>
      </c>
      <c r="N431" s="25">
        <v>250.9</v>
      </c>
      <c r="O431" s="25">
        <v>12.1</v>
      </c>
    </row>
    <row r="432" spans="1:15" ht="16.5" thickBot="1">
      <c r="A432" s="13"/>
      <c r="B432" s="3"/>
      <c r="C432" s="2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6.5" thickBot="1">
      <c r="A433" s="13"/>
      <c r="B433" s="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</sheetData>
  <sheetProtection/>
  <mergeCells count="151">
    <mergeCell ref="O415:O416"/>
    <mergeCell ref="G411:G412"/>
    <mergeCell ref="H413:I413"/>
    <mergeCell ref="L413:N413"/>
    <mergeCell ref="H415:H416"/>
    <mergeCell ref="I415:I416"/>
    <mergeCell ref="J415:J416"/>
    <mergeCell ref="K415:K416"/>
    <mergeCell ref="L415:L416"/>
    <mergeCell ref="M415:M416"/>
    <mergeCell ref="N415:N416"/>
    <mergeCell ref="A410:A411"/>
    <mergeCell ref="B410:B411"/>
    <mergeCell ref="C410:C411"/>
    <mergeCell ref="D411:D412"/>
    <mergeCell ref="E411:E412"/>
    <mergeCell ref="F411:F412"/>
    <mergeCell ref="L307:O310"/>
    <mergeCell ref="D308:D311"/>
    <mergeCell ref="E308:E311"/>
    <mergeCell ref="F308:F311"/>
    <mergeCell ref="G307:G311"/>
    <mergeCell ref="H307:K310"/>
    <mergeCell ref="A313:C313"/>
    <mergeCell ref="D409:F409"/>
    <mergeCell ref="A307:A311"/>
    <mergeCell ref="B307:B311"/>
    <mergeCell ref="C307:C311"/>
    <mergeCell ref="D307:F307"/>
    <mergeCell ref="A375:A379"/>
    <mergeCell ref="B375:B379"/>
    <mergeCell ref="A381:C381"/>
    <mergeCell ref="C375:C379"/>
    <mergeCell ref="H276:K279"/>
    <mergeCell ref="L276:O279"/>
    <mergeCell ref="D277:D280"/>
    <mergeCell ref="E277:E280"/>
    <mergeCell ref="F277:F280"/>
    <mergeCell ref="G276:G280"/>
    <mergeCell ref="A282:C282"/>
    <mergeCell ref="L244:O247"/>
    <mergeCell ref="D245:D248"/>
    <mergeCell ref="E245:E248"/>
    <mergeCell ref="F245:F248"/>
    <mergeCell ref="A250:C250"/>
    <mergeCell ref="A276:A280"/>
    <mergeCell ref="B276:B280"/>
    <mergeCell ref="C276:C280"/>
    <mergeCell ref="D276:F276"/>
    <mergeCell ref="A220:C220"/>
    <mergeCell ref="G244:G248"/>
    <mergeCell ref="H244:K247"/>
    <mergeCell ref="H214:K217"/>
    <mergeCell ref="A244:A248"/>
    <mergeCell ref="B244:B248"/>
    <mergeCell ref="C244:C248"/>
    <mergeCell ref="D244:F244"/>
    <mergeCell ref="C214:C218"/>
    <mergeCell ref="D215:D218"/>
    <mergeCell ref="F215:F218"/>
    <mergeCell ref="L214:O217"/>
    <mergeCell ref="D214:F214"/>
    <mergeCell ref="G214:G218"/>
    <mergeCell ref="L179:O182"/>
    <mergeCell ref="D180:D183"/>
    <mergeCell ref="E180:E183"/>
    <mergeCell ref="F180:F183"/>
    <mergeCell ref="H179:K182"/>
    <mergeCell ref="G179:G183"/>
    <mergeCell ref="A185:C185"/>
    <mergeCell ref="A214:A218"/>
    <mergeCell ref="B214:B218"/>
    <mergeCell ref="H142:K145"/>
    <mergeCell ref="A148:C148"/>
    <mergeCell ref="A179:A183"/>
    <mergeCell ref="B179:B183"/>
    <mergeCell ref="C179:C183"/>
    <mergeCell ref="D179:F179"/>
    <mergeCell ref="E215:E218"/>
    <mergeCell ref="L106:O109"/>
    <mergeCell ref="D107:D110"/>
    <mergeCell ref="E107:E110"/>
    <mergeCell ref="F107:F110"/>
    <mergeCell ref="L142:O145"/>
    <mergeCell ref="D143:D146"/>
    <mergeCell ref="E143:E146"/>
    <mergeCell ref="F143:F146"/>
    <mergeCell ref="G142:G146"/>
    <mergeCell ref="G106:G110"/>
    <mergeCell ref="H106:K109"/>
    <mergeCell ref="H70:K73"/>
    <mergeCell ref="D70:F70"/>
    <mergeCell ref="A112:D112"/>
    <mergeCell ref="A142:A146"/>
    <mergeCell ref="B142:B146"/>
    <mergeCell ref="C142:C146"/>
    <mergeCell ref="D142:F142"/>
    <mergeCell ref="A42:C42"/>
    <mergeCell ref="A70:A74"/>
    <mergeCell ref="B70:B74"/>
    <mergeCell ref="C70:C74"/>
    <mergeCell ref="L70:O73"/>
    <mergeCell ref="A106:A110"/>
    <mergeCell ref="B106:B110"/>
    <mergeCell ref="C106:C110"/>
    <mergeCell ref="D106:F106"/>
    <mergeCell ref="A76:D76"/>
    <mergeCell ref="L36:O39"/>
    <mergeCell ref="D37:D40"/>
    <mergeCell ref="E37:E40"/>
    <mergeCell ref="F37:F40"/>
    <mergeCell ref="G70:G74"/>
    <mergeCell ref="G36:G40"/>
    <mergeCell ref="H36:K39"/>
    <mergeCell ref="D71:D74"/>
    <mergeCell ref="E71:E74"/>
    <mergeCell ref="F71:F74"/>
    <mergeCell ref="E5:E8"/>
    <mergeCell ref="F5:F8"/>
    <mergeCell ref="A10:C10"/>
    <mergeCell ref="A36:A40"/>
    <mergeCell ref="B36:B40"/>
    <mergeCell ref="C36:C40"/>
    <mergeCell ref="D36:F36"/>
    <mergeCell ref="G340:G344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H340:K343"/>
    <mergeCell ref="L340:O343"/>
    <mergeCell ref="D341:D344"/>
    <mergeCell ref="E341:E344"/>
    <mergeCell ref="F341:F344"/>
    <mergeCell ref="A346:D346"/>
    <mergeCell ref="A340:A344"/>
    <mergeCell ref="B340:B344"/>
    <mergeCell ref="C340:C344"/>
    <mergeCell ref="D340:F340"/>
    <mergeCell ref="D375:F375"/>
    <mergeCell ref="G375:G379"/>
    <mergeCell ref="H375:K378"/>
    <mergeCell ref="L375:O378"/>
    <mergeCell ref="D376:D379"/>
    <mergeCell ref="E376:E379"/>
    <mergeCell ref="F376:F37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21" sqref="A21:O21"/>
    </sheetView>
  </sheetViews>
  <sheetFormatPr defaultColWidth="9.00390625" defaultRowHeight="12.75"/>
  <cols>
    <col min="1" max="1" width="5.25390625" style="0" customWidth="1"/>
    <col min="2" max="2" width="16.37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51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198</v>
      </c>
      <c r="B11" s="39" t="s">
        <v>40</v>
      </c>
      <c r="C11" s="39">
        <v>180</v>
      </c>
      <c r="D11" s="39">
        <v>5.9</v>
      </c>
      <c r="E11" s="39">
        <v>11.8</v>
      </c>
      <c r="F11" s="39">
        <v>39.8</v>
      </c>
      <c r="G11" s="39">
        <v>342</v>
      </c>
      <c r="H11" s="40">
        <v>0.09</v>
      </c>
      <c r="I11" s="40">
        <v>0.3</v>
      </c>
      <c r="J11" s="40">
        <v>0.01</v>
      </c>
      <c r="K11" s="40">
        <v>0.7</v>
      </c>
      <c r="L11" s="40">
        <v>132</v>
      </c>
      <c r="M11" s="40">
        <v>250.3</v>
      </c>
      <c r="N11" s="40">
        <v>41.4</v>
      </c>
      <c r="O11" s="40">
        <v>1.1</v>
      </c>
      <c r="P11" s="52"/>
    </row>
    <row r="12" spans="1:16" ht="25.5">
      <c r="A12" s="68">
        <v>399</v>
      </c>
      <c r="B12" s="39" t="s">
        <v>50</v>
      </c>
      <c r="C12" s="38">
        <v>120</v>
      </c>
      <c r="D12" s="38">
        <v>0.7</v>
      </c>
      <c r="E12" s="38">
        <v>0.2</v>
      </c>
      <c r="F12" s="38">
        <v>36.8</v>
      </c>
      <c r="G12" s="38">
        <v>101.5</v>
      </c>
      <c r="H12" s="70">
        <v>0.3</v>
      </c>
      <c r="I12" s="39">
        <v>30.14</v>
      </c>
      <c r="J12" s="39">
        <v>0.08</v>
      </c>
      <c r="K12" s="39">
        <v>1.2</v>
      </c>
      <c r="L12" s="39">
        <v>31.5</v>
      </c>
      <c r="M12" s="39">
        <v>115.3</v>
      </c>
      <c r="N12" s="39">
        <v>4.9</v>
      </c>
      <c r="O12" s="39">
        <v>1.2</v>
      </c>
      <c r="P12" s="52"/>
    </row>
    <row r="13" spans="1:16" ht="15.75" thickBot="1">
      <c r="A13" s="69">
        <v>16</v>
      </c>
      <c r="B13" s="39" t="s">
        <v>19</v>
      </c>
      <c r="C13" s="39">
        <v>10</v>
      </c>
      <c r="D13" s="39">
        <v>2.3</v>
      </c>
      <c r="E13" s="39">
        <v>3</v>
      </c>
      <c r="F13" s="39">
        <v>0</v>
      </c>
      <c r="G13" s="39">
        <v>135</v>
      </c>
      <c r="H13" s="30">
        <v>0.04</v>
      </c>
      <c r="I13" s="30">
        <v>0.1</v>
      </c>
      <c r="J13" s="30">
        <v>0.2</v>
      </c>
      <c r="K13" s="30">
        <v>0.1</v>
      </c>
      <c r="L13" s="30">
        <v>173</v>
      </c>
      <c r="M13" s="30">
        <v>195</v>
      </c>
      <c r="N13" s="30">
        <v>3.5</v>
      </c>
      <c r="O13" s="30">
        <v>0.3</v>
      </c>
      <c r="P13" s="52"/>
    </row>
    <row r="14" spans="1:16" ht="26.25" thickBot="1">
      <c r="A14" s="32">
        <v>415</v>
      </c>
      <c r="B14" s="27" t="s">
        <v>41</v>
      </c>
      <c r="C14" s="27">
        <v>200</v>
      </c>
      <c r="D14" s="27">
        <v>5.8</v>
      </c>
      <c r="E14" s="27">
        <v>5.4</v>
      </c>
      <c r="F14" s="27">
        <v>22.4</v>
      </c>
      <c r="G14" s="27">
        <v>194.1</v>
      </c>
      <c r="H14" s="30"/>
      <c r="I14" s="30">
        <v>0.5</v>
      </c>
      <c r="J14" s="30">
        <v>0.01</v>
      </c>
      <c r="K14" s="30">
        <v>0.2</v>
      </c>
      <c r="L14" s="30">
        <v>227.2</v>
      </c>
      <c r="M14" s="30">
        <v>104.5</v>
      </c>
      <c r="N14" s="30">
        <v>2.9</v>
      </c>
      <c r="O14" s="30">
        <v>1</v>
      </c>
      <c r="P14" s="52"/>
    </row>
    <row r="15" spans="1:16" ht="26.25" thickBot="1">
      <c r="A15" s="32">
        <v>18</v>
      </c>
      <c r="B15" s="27" t="s">
        <v>20</v>
      </c>
      <c r="C15" s="27">
        <v>40</v>
      </c>
      <c r="D15" s="27" t="s">
        <v>42</v>
      </c>
      <c r="E15" s="27">
        <v>3.2</v>
      </c>
      <c r="F15" s="27">
        <v>20.6</v>
      </c>
      <c r="G15" s="27">
        <v>213</v>
      </c>
      <c r="H15" s="30">
        <v>0</v>
      </c>
      <c r="I15" s="30">
        <v>0</v>
      </c>
      <c r="J15" s="30">
        <v>0</v>
      </c>
      <c r="K15" s="30">
        <v>0.7</v>
      </c>
      <c r="L15" s="30">
        <v>94</v>
      </c>
      <c r="M15" s="30">
        <v>168</v>
      </c>
      <c r="N15" s="30">
        <v>13.2</v>
      </c>
      <c r="O15" s="30">
        <v>0.5</v>
      </c>
      <c r="P15" s="52"/>
    </row>
    <row r="16" spans="1:16" s="62" customFormat="1" ht="22.5" customHeight="1" thickBot="1">
      <c r="A16" s="60"/>
      <c r="B16" s="71" t="s">
        <v>22</v>
      </c>
      <c r="C16" s="54">
        <f>SUM(C11:C15)</f>
        <v>550</v>
      </c>
      <c r="D16" s="54">
        <f aca="true" t="shared" si="0" ref="D16:O16">SUM(D11:D15)</f>
        <v>14.7</v>
      </c>
      <c r="E16" s="54">
        <f t="shared" si="0"/>
        <v>23.599999999999998</v>
      </c>
      <c r="F16" s="54">
        <f t="shared" si="0"/>
        <v>119.6</v>
      </c>
      <c r="G16" s="54">
        <f t="shared" si="0"/>
        <v>985.6</v>
      </c>
      <c r="H16" s="54">
        <f t="shared" si="0"/>
        <v>0.43</v>
      </c>
      <c r="I16" s="54">
        <f t="shared" si="0"/>
        <v>31.040000000000003</v>
      </c>
      <c r="J16" s="54">
        <f t="shared" si="0"/>
        <v>0.30000000000000004</v>
      </c>
      <c r="K16" s="54">
        <f t="shared" si="0"/>
        <v>2.9000000000000004</v>
      </c>
      <c r="L16" s="54">
        <f t="shared" si="0"/>
        <v>657.7</v>
      </c>
      <c r="M16" s="54">
        <f t="shared" si="0"/>
        <v>833.1</v>
      </c>
      <c r="N16" s="54">
        <f t="shared" si="0"/>
        <v>65.89999999999999</v>
      </c>
      <c r="O16" s="54">
        <f t="shared" si="0"/>
        <v>4.1</v>
      </c>
      <c r="P16" s="72"/>
    </row>
    <row r="17" spans="1:16" ht="15.75" thickBot="1">
      <c r="A17" s="32"/>
      <c r="B17" s="34" t="s">
        <v>23</v>
      </c>
      <c r="C17" s="27"/>
      <c r="D17" s="27"/>
      <c r="E17" s="27"/>
      <c r="F17" s="27"/>
      <c r="G17" s="27"/>
      <c r="H17" s="30"/>
      <c r="I17" s="30"/>
      <c r="J17" s="30"/>
      <c r="K17" s="30"/>
      <c r="L17" s="30"/>
      <c r="M17" s="30"/>
      <c r="N17" s="30"/>
      <c r="O17" s="30"/>
      <c r="P17" s="52"/>
    </row>
    <row r="18" spans="1:16" ht="39" thickBot="1">
      <c r="A18" s="32">
        <v>71</v>
      </c>
      <c r="B18" s="27" t="s">
        <v>43</v>
      </c>
      <c r="C18" s="27">
        <v>60</v>
      </c>
      <c r="D18" s="27">
        <v>0.48</v>
      </c>
      <c r="E18" s="27">
        <v>0</v>
      </c>
      <c r="F18" s="27">
        <v>0</v>
      </c>
      <c r="G18" s="27">
        <v>92.04</v>
      </c>
      <c r="H18" s="30">
        <v>0</v>
      </c>
      <c r="I18" s="30">
        <v>8.35</v>
      </c>
      <c r="J18" s="30">
        <v>0</v>
      </c>
      <c r="K18" s="30">
        <v>0</v>
      </c>
      <c r="L18" s="30">
        <v>19.21</v>
      </c>
      <c r="M18" s="30">
        <v>20.04</v>
      </c>
      <c r="N18" s="30">
        <v>18.4</v>
      </c>
      <c r="O18" s="30">
        <v>0.5</v>
      </c>
      <c r="P18" s="52"/>
    </row>
    <row r="19" spans="1:16" ht="15.75" thickBot="1">
      <c r="A19" s="32">
        <v>82</v>
      </c>
      <c r="B19" s="27" t="s">
        <v>44</v>
      </c>
      <c r="C19" s="27" t="s">
        <v>45</v>
      </c>
      <c r="D19" s="27">
        <v>1.83</v>
      </c>
      <c r="E19" s="27">
        <v>17.9</v>
      </c>
      <c r="F19" s="27">
        <v>41.75</v>
      </c>
      <c r="G19" s="27">
        <v>223</v>
      </c>
      <c r="H19" s="30">
        <v>0.06</v>
      </c>
      <c r="I19" s="30">
        <v>12.88</v>
      </c>
      <c r="J19" s="30">
        <v>0.1</v>
      </c>
      <c r="K19" s="30">
        <v>3</v>
      </c>
      <c r="L19" s="30">
        <v>143.13</v>
      </c>
      <c r="M19" s="30">
        <v>166.29</v>
      </c>
      <c r="N19" s="30">
        <v>32.72</v>
      </c>
      <c r="O19" s="30">
        <v>1.48</v>
      </c>
      <c r="P19" s="52"/>
    </row>
    <row r="20" spans="1:16" ht="15.75" thickBot="1">
      <c r="A20" s="32">
        <v>227</v>
      </c>
      <c r="B20" s="27" t="s">
        <v>46</v>
      </c>
      <c r="C20" s="27">
        <v>80</v>
      </c>
      <c r="D20" s="27">
        <v>14.24</v>
      </c>
      <c r="E20" s="27">
        <v>21.48</v>
      </c>
      <c r="F20" s="27">
        <v>38.3</v>
      </c>
      <c r="G20" s="27">
        <v>245.8</v>
      </c>
      <c r="H20" s="30">
        <v>0.09</v>
      </c>
      <c r="I20" s="30">
        <v>0.44</v>
      </c>
      <c r="J20" s="30">
        <v>0.1</v>
      </c>
      <c r="K20" s="30">
        <v>2.8</v>
      </c>
      <c r="L20" s="30">
        <v>153.88</v>
      </c>
      <c r="M20" s="30">
        <v>270.63</v>
      </c>
      <c r="N20" s="30">
        <v>34.8</v>
      </c>
      <c r="O20" s="30">
        <v>0.75</v>
      </c>
      <c r="P20" s="52"/>
    </row>
    <row r="21" spans="1:16" ht="26.25" thickBot="1">
      <c r="A21" s="32">
        <v>309</v>
      </c>
      <c r="B21" s="27" t="s">
        <v>114</v>
      </c>
      <c r="C21" s="27">
        <v>150</v>
      </c>
      <c r="D21" s="27">
        <v>2</v>
      </c>
      <c r="E21" s="27">
        <v>4.7</v>
      </c>
      <c r="F21" s="27">
        <v>18.43</v>
      </c>
      <c r="G21" s="27">
        <v>146</v>
      </c>
      <c r="H21" s="27">
        <v>0.15</v>
      </c>
      <c r="I21" s="27">
        <v>0</v>
      </c>
      <c r="J21" s="27">
        <v>0</v>
      </c>
      <c r="K21" s="27">
        <v>0.9</v>
      </c>
      <c r="L21" s="27">
        <v>43</v>
      </c>
      <c r="M21" s="27">
        <v>45.58</v>
      </c>
      <c r="N21" s="27">
        <v>9.98</v>
      </c>
      <c r="O21" s="27">
        <v>1</v>
      </c>
      <c r="P21" s="52"/>
    </row>
    <row r="22" spans="1:16" ht="39" thickBot="1">
      <c r="A22" s="32">
        <v>350</v>
      </c>
      <c r="B22" s="27" t="s">
        <v>47</v>
      </c>
      <c r="C22" s="27">
        <v>200</v>
      </c>
      <c r="D22" s="27">
        <v>5.8</v>
      </c>
      <c r="E22" s="27">
        <v>0.2</v>
      </c>
      <c r="F22" s="27">
        <v>33.8</v>
      </c>
      <c r="G22" s="27">
        <v>118</v>
      </c>
      <c r="H22" s="30">
        <v>0.03</v>
      </c>
      <c r="I22" s="30">
        <v>5.84</v>
      </c>
      <c r="J22" s="30">
        <v>0.01</v>
      </c>
      <c r="K22" s="30">
        <v>0.9</v>
      </c>
      <c r="L22" s="30">
        <v>50.05</v>
      </c>
      <c r="M22" s="30">
        <v>169.7</v>
      </c>
      <c r="N22" s="30">
        <v>10.24</v>
      </c>
      <c r="O22" s="30">
        <v>0.9</v>
      </c>
      <c r="P22" s="52"/>
    </row>
    <row r="23" spans="1:16" ht="15.75" thickBot="1">
      <c r="A23" s="32" t="s">
        <v>30</v>
      </c>
      <c r="B23" s="27" t="s">
        <v>31</v>
      </c>
      <c r="C23" s="27">
        <v>40</v>
      </c>
      <c r="D23" s="27">
        <v>6</v>
      </c>
      <c r="E23" s="27">
        <v>2.2</v>
      </c>
      <c r="F23" s="27">
        <v>29.32</v>
      </c>
      <c r="G23" s="27">
        <v>213</v>
      </c>
      <c r="H23" s="30">
        <v>0.02</v>
      </c>
      <c r="I23" s="30">
        <v>0</v>
      </c>
      <c r="J23" s="30">
        <v>0</v>
      </c>
      <c r="K23" s="30">
        <v>0.26</v>
      </c>
      <c r="L23" s="27">
        <v>94</v>
      </c>
      <c r="M23" s="30">
        <v>168</v>
      </c>
      <c r="N23" s="30">
        <v>13.2</v>
      </c>
      <c r="O23" s="30">
        <v>0.22</v>
      </c>
      <c r="P23" s="52"/>
    </row>
    <row r="24" spans="1:16" ht="26.25" thickBot="1">
      <c r="A24" s="32" t="s">
        <v>30</v>
      </c>
      <c r="B24" s="27" t="s">
        <v>33</v>
      </c>
      <c r="C24" s="27">
        <v>30</v>
      </c>
      <c r="D24" s="27">
        <v>30</v>
      </c>
      <c r="E24" s="27">
        <v>3.36</v>
      </c>
      <c r="F24" s="27">
        <v>24.16</v>
      </c>
      <c r="G24" s="27">
        <v>218</v>
      </c>
      <c r="H24" s="27">
        <v>0.4</v>
      </c>
      <c r="I24" s="30">
        <v>0.4</v>
      </c>
      <c r="J24" s="30">
        <v>0.006</v>
      </c>
      <c r="K24" s="30">
        <v>0.3</v>
      </c>
      <c r="L24" s="30">
        <v>54</v>
      </c>
      <c r="M24" s="30">
        <v>141.6</v>
      </c>
      <c r="N24" s="30">
        <v>43.6</v>
      </c>
      <c r="O24" s="30">
        <v>2.8</v>
      </c>
      <c r="P24" s="52"/>
    </row>
    <row r="25" spans="1:16" s="62" customFormat="1" ht="26.25" thickBot="1">
      <c r="A25" s="60"/>
      <c r="B25" s="34" t="s">
        <v>48</v>
      </c>
      <c r="C25" s="34">
        <v>820</v>
      </c>
      <c r="D25" s="34">
        <f>SUM(D18:D24)</f>
        <v>60.35</v>
      </c>
      <c r="E25" s="34">
        <f aca="true" t="shared" si="1" ref="E25:O25">SUM(E18:E24)</f>
        <v>49.84</v>
      </c>
      <c r="F25" s="34">
        <f t="shared" si="1"/>
        <v>185.75999999999996</v>
      </c>
      <c r="G25" s="34">
        <f t="shared" si="1"/>
        <v>1255.8400000000001</v>
      </c>
      <c r="H25" s="34">
        <f t="shared" si="1"/>
        <v>0.75</v>
      </c>
      <c r="I25" s="34">
        <f t="shared" si="1"/>
        <v>27.91</v>
      </c>
      <c r="J25" s="34">
        <f t="shared" si="1"/>
        <v>0.21600000000000003</v>
      </c>
      <c r="K25" s="34">
        <f t="shared" si="1"/>
        <v>8.16</v>
      </c>
      <c r="L25" s="34">
        <f t="shared" si="1"/>
        <v>557.27</v>
      </c>
      <c r="M25" s="34">
        <f t="shared" si="1"/>
        <v>981.84</v>
      </c>
      <c r="N25" s="34">
        <f t="shared" si="1"/>
        <v>162.94</v>
      </c>
      <c r="O25" s="34">
        <f t="shared" si="1"/>
        <v>7.6499999999999995</v>
      </c>
      <c r="P25" s="72"/>
    </row>
    <row r="26" spans="1:16" s="62" customFormat="1" ht="15.75" thickBot="1">
      <c r="A26" s="60"/>
      <c r="B26" s="34" t="s">
        <v>49</v>
      </c>
      <c r="C26" s="34">
        <f>SUM(C16,C25)</f>
        <v>1370</v>
      </c>
      <c r="D26" s="34">
        <f aca="true" t="shared" si="2" ref="D26:O26">SUM(D16,D25)</f>
        <v>75.05</v>
      </c>
      <c r="E26" s="34">
        <f t="shared" si="2"/>
        <v>73.44</v>
      </c>
      <c r="F26" s="34">
        <f t="shared" si="2"/>
        <v>305.35999999999996</v>
      </c>
      <c r="G26" s="34">
        <f t="shared" si="2"/>
        <v>2241.44</v>
      </c>
      <c r="H26" s="34">
        <f t="shared" si="2"/>
        <v>1.18</v>
      </c>
      <c r="I26" s="34">
        <f t="shared" si="2"/>
        <v>58.95</v>
      </c>
      <c r="J26" s="34">
        <f t="shared" si="2"/>
        <v>0.516</v>
      </c>
      <c r="K26" s="34">
        <f t="shared" si="2"/>
        <v>11.06</v>
      </c>
      <c r="L26" s="34">
        <f t="shared" si="2"/>
        <v>1214.97</v>
      </c>
      <c r="M26" s="34">
        <f t="shared" si="2"/>
        <v>1814.94</v>
      </c>
      <c r="N26" s="34">
        <f t="shared" si="2"/>
        <v>228.83999999999997</v>
      </c>
      <c r="O26" s="34">
        <f t="shared" si="2"/>
        <v>11.75</v>
      </c>
      <c r="P26" s="72"/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3" spans="1:15" ht="15.75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12.75">
      <c r="A4" s="1"/>
    </row>
    <row r="5" spans="1:15" ht="12.75">
      <c r="A5" s="107" t="s">
        <v>37</v>
      </c>
      <c r="B5" s="107" t="s">
        <v>1</v>
      </c>
      <c r="C5" s="107" t="s">
        <v>2</v>
      </c>
      <c r="D5" s="110" t="s">
        <v>0</v>
      </c>
      <c r="E5" s="111"/>
      <c r="F5" s="112"/>
      <c r="G5" s="107" t="s">
        <v>38</v>
      </c>
      <c r="H5" s="113" t="s">
        <v>5</v>
      </c>
      <c r="I5" s="114"/>
      <c r="J5" s="114"/>
      <c r="K5" s="115"/>
      <c r="L5" s="122" t="s">
        <v>6</v>
      </c>
      <c r="M5" s="122"/>
      <c r="N5" s="122"/>
      <c r="O5" s="122"/>
    </row>
    <row r="6" spans="1:15" ht="12.75">
      <c r="A6" s="108"/>
      <c r="B6" s="108"/>
      <c r="C6" s="108"/>
      <c r="D6" s="107" t="s">
        <v>3</v>
      </c>
      <c r="E6" s="107" t="s">
        <v>36</v>
      </c>
      <c r="F6" s="107" t="s">
        <v>4</v>
      </c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6"/>
      <c r="I7" s="117"/>
      <c r="J7" s="117"/>
      <c r="K7" s="118"/>
      <c r="L7" s="122"/>
      <c r="M7" s="122"/>
      <c r="N7" s="122"/>
      <c r="O7" s="122"/>
    </row>
    <row r="8" spans="1:15" ht="12.75">
      <c r="A8" s="108"/>
      <c r="B8" s="108"/>
      <c r="C8" s="108"/>
      <c r="D8" s="108"/>
      <c r="E8" s="108"/>
      <c r="F8" s="108"/>
      <c r="G8" s="108"/>
      <c r="H8" s="119"/>
      <c r="I8" s="120"/>
      <c r="J8" s="120"/>
      <c r="K8" s="121"/>
      <c r="L8" s="122"/>
      <c r="M8" s="122"/>
      <c r="N8" s="122"/>
      <c r="O8" s="122"/>
    </row>
    <row r="9" spans="1:15" ht="15">
      <c r="A9" s="109"/>
      <c r="B9" s="109"/>
      <c r="C9" s="109"/>
      <c r="D9" s="109"/>
      <c r="E9" s="109"/>
      <c r="F9" s="109"/>
      <c r="G9" s="109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67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23" t="s">
        <v>16</v>
      </c>
      <c r="B11" s="124"/>
      <c r="C11" s="124"/>
      <c r="D11" s="12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>
      <c r="A12" s="73">
        <v>195</v>
      </c>
      <c r="B12" s="73" t="s">
        <v>52</v>
      </c>
      <c r="C12" s="73">
        <v>180</v>
      </c>
      <c r="D12" s="73">
        <v>11</v>
      </c>
      <c r="E12" s="73">
        <v>13.9</v>
      </c>
      <c r="F12" s="73">
        <v>44.7</v>
      </c>
      <c r="G12" s="73">
        <v>266.5</v>
      </c>
      <c r="H12" s="73">
        <v>0.2</v>
      </c>
      <c r="I12" s="73">
        <v>0.71</v>
      </c>
      <c r="J12" s="73">
        <v>0.014</v>
      </c>
      <c r="K12" s="73">
        <v>0.6</v>
      </c>
      <c r="L12" s="73" t="s">
        <v>53</v>
      </c>
      <c r="M12" s="73">
        <v>171.1</v>
      </c>
      <c r="N12" s="73">
        <v>31.64</v>
      </c>
      <c r="O12" s="73">
        <v>1.1</v>
      </c>
    </row>
    <row r="13" spans="1:15" ht="26.25" thickBot="1">
      <c r="A13" s="35"/>
      <c r="B13" s="48" t="s">
        <v>54</v>
      </c>
      <c r="C13" s="48">
        <v>150</v>
      </c>
      <c r="D13" s="48">
        <v>4.3</v>
      </c>
      <c r="E13" s="48">
        <v>1.1</v>
      </c>
      <c r="F13" s="48">
        <v>32.2</v>
      </c>
      <c r="G13" s="48">
        <v>151</v>
      </c>
      <c r="H13" s="48">
        <v>0.1</v>
      </c>
      <c r="I13" s="48">
        <v>12</v>
      </c>
      <c r="J13" s="48">
        <v>0</v>
      </c>
      <c r="K13" s="48">
        <v>0.9</v>
      </c>
      <c r="L13" s="48">
        <v>67.6</v>
      </c>
      <c r="M13" s="48">
        <v>120.3</v>
      </c>
      <c r="N13" s="48">
        <v>42.4</v>
      </c>
      <c r="O13" s="48">
        <v>2</v>
      </c>
    </row>
    <row r="14" spans="1:15" ht="13.5" thickBot="1">
      <c r="A14" s="35">
        <v>377</v>
      </c>
      <c r="B14" s="48" t="s">
        <v>55</v>
      </c>
      <c r="C14" s="48">
        <v>200</v>
      </c>
      <c r="D14" s="48">
        <v>0</v>
      </c>
      <c r="E14" s="48">
        <v>0</v>
      </c>
      <c r="F14" s="48">
        <v>42.1</v>
      </c>
      <c r="G14" s="48">
        <v>148.6</v>
      </c>
      <c r="H14" s="48">
        <v>0.2</v>
      </c>
      <c r="I14" s="48">
        <v>1.6</v>
      </c>
      <c r="J14" s="48">
        <v>0</v>
      </c>
      <c r="K14" s="48">
        <v>0</v>
      </c>
      <c r="L14" s="48">
        <v>10.4</v>
      </c>
      <c r="M14" s="48">
        <v>6.6</v>
      </c>
      <c r="N14" s="48">
        <v>0.5</v>
      </c>
      <c r="O14" s="48">
        <v>0.1</v>
      </c>
    </row>
    <row r="15" spans="1:15" ht="13.5" thickBot="1">
      <c r="A15" s="35">
        <v>13</v>
      </c>
      <c r="B15" s="48" t="s">
        <v>56</v>
      </c>
      <c r="C15" s="48">
        <v>10</v>
      </c>
      <c r="D15" s="48">
        <v>0.1</v>
      </c>
      <c r="E15" s="48">
        <v>8.2</v>
      </c>
      <c r="F15" s="48">
        <v>1.3</v>
      </c>
      <c r="G15" s="48">
        <v>169.9</v>
      </c>
      <c r="H15" s="48">
        <v>0</v>
      </c>
      <c r="I15" s="48">
        <v>0</v>
      </c>
      <c r="J15" s="48">
        <v>0.4</v>
      </c>
      <c r="K15" s="48">
        <v>0.1</v>
      </c>
      <c r="L15" s="48">
        <v>64</v>
      </c>
      <c r="M15" s="48">
        <v>30</v>
      </c>
      <c r="N15" s="49">
        <v>0.5</v>
      </c>
      <c r="O15" s="48">
        <v>0</v>
      </c>
    </row>
    <row r="16" spans="1:15" ht="26.25" thickBot="1">
      <c r="A16" s="35">
        <v>18</v>
      </c>
      <c r="B16" s="48" t="s">
        <v>20</v>
      </c>
      <c r="C16" s="48">
        <v>40</v>
      </c>
      <c r="D16" s="48">
        <v>6</v>
      </c>
      <c r="E16" s="48">
        <v>2.2</v>
      </c>
      <c r="F16" s="48">
        <v>29.32</v>
      </c>
      <c r="G16" s="48">
        <v>213</v>
      </c>
      <c r="H16" s="48">
        <v>0.02</v>
      </c>
      <c r="I16" s="48">
        <v>0</v>
      </c>
      <c r="J16" s="48">
        <v>0</v>
      </c>
      <c r="K16" s="48">
        <v>0.7</v>
      </c>
      <c r="L16" s="48">
        <v>94</v>
      </c>
      <c r="M16" s="48">
        <v>168</v>
      </c>
      <c r="N16" s="48">
        <v>13.2</v>
      </c>
      <c r="O16" s="48">
        <v>0.5</v>
      </c>
    </row>
    <row r="17" spans="1:15" s="62" customFormat="1" ht="25.5" customHeight="1" thickBot="1">
      <c r="A17" s="74"/>
      <c r="B17" s="75" t="s">
        <v>22</v>
      </c>
      <c r="C17" s="49">
        <f aca="true" t="shared" si="0" ref="C17:O17">SUM(C12:C16)</f>
        <v>580</v>
      </c>
      <c r="D17" s="49">
        <f t="shared" si="0"/>
        <v>21.4</v>
      </c>
      <c r="E17" s="49">
        <f t="shared" si="0"/>
        <v>25.4</v>
      </c>
      <c r="F17" s="49">
        <f t="shared" si="0"/>
        <v>149.62</v>
      </c>
      <c r="G17" s="49">
        <f t="shared" si="0"/>
        <v>949</v>
      </c>
      <c r="H17" s="49">
        <f t="shared" si="0"/>
        <v>0.52</v>
      </c>
      <c r="I17" s="49">
        <f t="shared" si="0"/>
        <v>14.31</v>
      </c>
      <c r="J17" s="49">
        <f t="shared" si="0"/>
        <v>0.41400000000000003</v>
      </c>
      <c r="K17" s="49">
        <f t="shared" si="0"/>
        <v>2.3</v>
      </c>
      <c r="L17" s="76">
        <f t="shared" si="0"/>
        <v>236</v>
      </c>
      <c r="M17" s="76">
        <f t="shared" si="0"/>
        <v>496</v>
      </c>
      <c r="N17" s="76">
        <f t="shared" si="0"/>
        <v>88.24</v>
      </c>
      <c r="O17" s="76">
        <f t="shared" si="0"/>
        <v>3.7</v>
      </c>
    </row>
    <row r="18" spans="1:15" ht="19.5" thickBot="1">
      <c r="A18" s="43"/>
      <c r="B18" s="45" t="s">
        <v>57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</row>
    <row r="19" spans="1:15" ht="39" thickBot="1">
      <c r="A19" s="35">
        <v>24</v>
      </c>
      <c r="B19" s="48" t="s">
        <v>58</v>
      </c>
      <c r="C19" s="48">
        <v>60</v>
      </c>
      <c r="D19" s="48">
        <v>0.56</v>
      </c>
      <c r="E19" s="48">
        <v>8.69</v>
      </c>
      <c r="F19" s="48">
        <v>2.87</v>
      </c>
      <c r="G19" s="48">
        <v>120.55</v>
      </c>
      <c r="H19" s="48">
        <v>0.07</v>
      </c>
      <c r="I19" s="48">
        <v>10.14</v>
      </c>
      <c r="J19" s="48">
        <v>0</v>
      </c>
      <c r="K19" s="48">
        <v>3.24</v>
      </c>
      <c r="L19" s="48">
        <v>41.2</v>
      </c>
      <c r="M19" s="48">
        <v>43.79</v>
      </c>
      <c r="N19" s="48">
        <v>17.82</v>
      </c>
      <c r="O19" s="48">
        <v>1.22</v>
      </c>
    </row>
    <row r="20" spans="1:15" ht="26.25" thickBot="1">
      <c r="A20" s="35">
        <v>115</v>
      </c>
      <c r="B20" s="48" t="s">
        <v>59</v>
      </c>
      <c r="C20" s="48">
        <v>250</v>
      </c>
      <c r="D20" s="48">
        <v>5.2</v>
      </c>
      <c r="E20" s="48">
        <v>10.66</v>
      </c>
      <c r="F20" s="48">
        <v>35.63</v>
      </c>
      <c r="G20" s="48">
        <v>244.75</v>
      </c>
      <c r="H20" s="48">
        <v>0.05</v>
      </c>
      <c r="I20" s="48">
        <v>0.86</v>
      </c>
      <c r="J20" s="48">
        <v>0.099</v>
      </c>
      <c r="K20" s="48">
        <v>0.08</v>
      </c>
      <c r="L20" s="48">
        <v>95.3</v>
      </c>
      <c r="M20" s="48">
        <v>87.2</v>
      </c>
      <c r="N20" s="48">
        <v>20.88</v>
      </c>
      <c r="O20" s="48">
        <v>1.6</v>
      </c>
    </row>
    <row r="21" spans="1:15" ht="26.25" thickBot="1">
      <c r="A21" s="35">
        <v>268</v>
      </c>
      <c r="B21" s="48" t="s">
        <v>60</v>
      </c>
      <c r="C21" s="48">
        <v>80</v>
      </c>
      <c r="D21" s="50">
        <v>11.84</v>
      </c>
      <c r="E21" s="48">
        <v>15.52</v>
      </c>
      <c r="F21" s="48">
        <v>27.76</v>
      </c>
      <c r="G21" s="48">
        <v>257.6</v>
      </c>
      <c r="H21" s="48" t="s">
        <v>61</v>
      </c>
      <c r="I21" s="48">
        <v>0.2</v>
      </c>
      <c r="J21" s="48">
        <v>0</v>
      </c>
      <c r="K21" s="48">
        <v>1.98</v>
      </c>
      <c r="L21" s="48">
        <v>144.4</v>
      </c>
      <c r="M21" s="48">
        <v>347.61</v>
      </c>
      <c r="N21" s="48">
        <v>26</v>
      </c>
      <c r="O21" s="48">
        <v>1.2</v>
      </c>
    </row>
    <row r="22" spans="1:15" ht="13.5" thickBot="1">
      <c r="A22" s="35">
        <v>309</v>
      </c>
      <c r="B22" s="48" t="s">
        <v>62</v>
      </c>
      <c r="C22" s="48">
        <v>150</v>
      </c>
      <c r="D22" s="48">
        <v>3.9</v>
      </c>
      <c r="E22" s="48">
        <v>13.49</v>
      </c>
      <c r="F22" s="48">
        <v>23.8</v>
      </c>
      <c r="G22" s="48" t="s">
        <v>63</v>
      </c>
      <c r="H22" s="48">
        <v>0.05</v>
      </c>
      <c r="I22" s="48">
        <v>32</v>
      </c>
      <c r="J22" s="48">
        <v>0.005</v>
      </c>
      <c r="K22" s="48">
        <v>1.51</v>
      </c>
      <c r="L22" s="48">
        <v>196.07</v>
      </c>
      <c r="M22" s="48">
        <v>142.5</v>
      </c>
      <c r="N22" s="48">
        <v>19.98</v>
      </c>
      <c r="O22" s="48">
        <v>1</v>
      </c>
    </row>
    <row r="23" spans="1:15" ht="13.5" thickBot="1">
      <c r="A23" s="35">
        <v>357</v>
      </c>
      <c r="B23" s="48" t="s">
        <v>64</v>
      </c>
      <c r="C23" s="48">
        <v>200</v>
      </c>
      <c r="D23" s="48">
        <v>0.32</v>
      </c>
      <c r="E23" s="48">
        <v>0</v>
      </c>
      <c r="F23" s="48">
        <v>38.04</v>
      </c>
      <c r="G23" s="48">
        <v>166</v>
      </c>
      <c r="H23" s="48">
        <v>0.02</v>
      </c>
      <c r="I23" s="48">
        <v>0.41</v>
      </c>
      <c r="J23" s="48">
        <v>0.08</v>
      </c>
      <c r="K23" s="48">
        <v>0</v>
      </c>
      <c r="L23" s="48">
        <v>49.74</v>
      </c>
      <c r="M23" s="48">
        <v>295</v>
      </c>
      <c r="N23" s="48">
        <v>17.66</v>
      </c>
      <c r="O23" s="48">
        <v>0.27</v>
      </c>
    </row>
    <row r="24" spans="1:15" ht="13.5" thickBot="1">
      <c r="A24" s="35" t="s">
        <v>30</v>
      </c>
      <c r="B24" s="48" t="s">
        <v>31</v>
      </c>
      <c r="C24" s="48">
        <v>40</v>
      </c>
      <c r="D24" s="48">
        <v>3</v>
      </c>
      <c r="E24" s="48">
        <v>2.2</v>
      </c>
      <c r="F24" s="48">
        <v>29.32</v>
      </c>
      <c r="G24" s="48">
        <v>213</v>
      </c>
      <c r="H24" s="48">
        <v>0.02</v>
      </c>
      <c r="I24" s="48">
        <v>0</v>
      </c>
      <c r="J24" s="48">
        <v>0</v>
      </c>
      <c r="K24" s="48">
        <v>0.26</v>
      </c>
      <c r="L24" s="48">
        <v>94</v>
      </c>
      <c r="M24" s="48">
        <v>168</v>
      </c>
      <c r="N24" s="48">
        <v>13.2</v>
      </c>
      <c r="O24" s="48">
        <v>0.22</v>
      </c>
    </row>
    <row r="25" spans="1:15" ht="26.25" thickBot="1">
      <c r="A25" s="35" t="s">
        <v>30</v>
      </c>
      <c r="B25" s="48" t="s">
        <v>33</v>
      </c>
      <c r="C25" s="48">
        <v>30</v>
      </c>
      <c r="D25" s="48">
        <v>30</v>
      </c>
      <c r="E25" s="48">
        <v>3.36</v>
      </c>
      <c r="F25" s="48">
        <v>24.16</v>
      </c>
      <c r="G25" s="48">
        <v>218</v>
      </c>
      <c r="H25" s="48">
        <v>0.4</v>
      </c>
      <c r="I25" s="48">
        <v>0.4</v>
      </c>
      <c r="J25" s="48">
        <v>0.006</v>
      </c>
      <c r="K25" s="48">
        <v>0.3</v>
      </c>
      <c r="L25" s="48">
        <v>54</v>
      </c>
      <c r="M25" s="48">
        <v>141.6</v>
      </c>
      <c r="N25" s="48">
        <v>43.6</v>
      </c>
      <c r="O25" s="48">
        <v>2.8</v>
      </c>
    </row>
    <row r="26" spans="1:15" s="62" customFormat="1" ht="26.25" thickBot="1">
      <c r="A26" s="74"/>
      <c r="B26" s="49" t="s">
        <v>65</v>
      </c>
      <c r="C26" s="49">
        <f aca="true" t="shared" si="1" ref="C26:O26">SUM(C19:C25)</f>
        <v>810</v>
      </c>
      <c r="D26" s="49">
        <f t="shared" si="1"/>
        <v>54.82</v>
      </c>
      <c r="E26" s="49">
        <f t="shared" si="1"/>
        <v>53.92000000000001</v>
      </c>
      <c r="F26" s="49">
        <f t="shared" si="1"/>
        <v>181.57999999999998</v>
      </c>
      <c r="G26" s="76">
        <f t="shared" si="1"/>
        <v>1219.9</v>
      </c>
      <c r="H26" s="49">
        <f t="shared" si="1"/>
        <v>0.61</v>
      </c>
      <c r="I26" s="76">
        <f t="shared" si="1"/>
        <v>44.01</v>
      </c>
      <c r="J26" s="49">
        <f t="shared" si="1"/>
        <v>0.19</v>
      </c>
      <c r="K26" s="76">
        <f t="shared" si="1"/>
        <v>7.37</v>
      </c>
      <c r="L26" s="76">
        <f t="shared" si="1"/>
        <v>674.7099999999999</v>
      </c>
      <c r="M26" s="76">
        <f t="shared" si="1"/>
        <v>1225.6999999999998</v>
      </c>
      <c r="N26" s="76">
        <f t="shared" si="1"/>
        <v>159.14000000000001</v>
      </c>
      <c r="O26" s="49">
        <f t="shared" si="1"/>
        <v>8.31</v>
      </c>
    </row>
    <row r="27" spans="1:15" s="62" customFormat="1" ht="26.25" thickBot="1">
      <c r="A27" s="74"/>
      <c r="B27" s="49" t="s">
        <v>66</v>
      </c>
      <c r="C27" s="49">
        <f aca="true" t="shared" si="2" ref="C27:O27">SUM(C17,C26)</f>
        <v>1390</v>
      </c>
      <c r="D27" s="49">
        <f t="shared" si="2"/>
        <v>76.22</v>
      </c>
      <c r="E27" s="49">
        <f t="shared" si="2"/>
        <v>79.32000000000001</v>
      </c>
      <c r="F27" s="49">
        <f t="shared" si="2"/>
        <v>331.2</v>
      </c>
      <c r="G27" s="49">
        <f t="shared" si="2"/>
        <v>2168.9</v>
      </c>
      <c r="H27" s="49">
        <f t="shared" si="2"/>
        <v>1.13</v>
      </c>
      <c r="I27" s="49">
        <f t="shared" si="2"/>
        <v>58.32</v>
      </c>
      <c r="J27" s="49">
        <f t="shared" si="2"/>
        <v>0.6040000000000001</v>
      </c>
      <c r="K27" s="49">
        <f t="shared" si="2"/>
        <v>9.67</v>
      </c>
      <c r="L27" s="49">
        <f t="shared" si="2"/>
        <v>910.7099999999999</v>
      </c>
      <c r="M27" s="49">
        <f t="shared" si="2"/>
        <v>1721.6999999999998</v>
      </c>
      <c r="N27" s="49">
        <f t="shared" si="2"/>
        <v>247.38</v>
      </c>
      <c r="O27" s="49">
        <f t="shared" si="2"/>
        <v>12.010000000000002</v>
      </c>
    </row>
  </sheetData>
  <sheetProtection/>
  <mergeCells count="12"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  <mergeCell ref="E6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A3" sqref="A3:O29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3" spans="1:15" ht="15.75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12.75">
      <c r="A4" s="1"/>
    </row>
    <row r="5" spans="1:15" ht="12.75">
      <c r="A5" s="107" t="s">
        <v>37</v>
      </c>
      <c r="B5" s="107" t="s">
        <v>1</v>
      </c>
      <c r="C5" s="107" t="s">
        <v>2</v>
      </c>
      <c r="D5" s="110" t="s">
        <v>0</v>
      </c>
      <c r="E5" s="111"/>
      <c r="F5" s="112"/>
      <c r="G5" s="107" t="s">
        <v>38</v>
      </c>
      <c r="H5" s="113" t="s">
        <v>5</v>
      </c>
      <c r="I5" s="114"/>
      <c r="J5" s="114"/>
      <c r="K5" s="115"/>
      <c r="L5" s="122" t="s">
        <v>6</v>
      </c>
      <c r="M5" s="122"/>
      <c r="N5" s="122"/>
      <c r="O5" s="122"/>
    </row>
    <row r="6" spans="1:15" ht="12.75">
      <c r="A6" s="108"/>
      <c r="B6" s="108"/>
      <c r="C6" s="108"/>
      <c r="D6" s="107" t="s">
        <v>3</v>
      </c>
      <c r="E6" s="107" t="s">
        <v>36</v>
      </c>
      <c r="F6" s="107" t="s">
        <v>4</v>
      </c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6"/>
      <c r="I7" s="117"/>
      <c r="J7" s="117"/>
      <c r="K7" s="118"/>
      <c r="L7" s="122"/>
      <c r="M7" s="122"/>
      <c r="N7" s="122"/>
      <c r="O7" s="122"/>
    </row>
    <row r="8" spans="1:15" ht="12.75">
      <c r="A8" s="108"/>
      <c r="B8" s="108"/>
      <c r="C8" s="108"/>
      <c r="D8" s="108"/>
      <c r="E8" s="108"/>
      <c r="F8" s="108"/>
      <c r="G8" s="108"/>
      <c r="H8" s="119"/>
      <c r="I8" s="120"/>
      <c r="J8" s="120"/>
      <c r="K8" s="121"/>
      <c r="L8" s="122"/>
      <c r="M8" s="122"/>
      <c r="N8" s="122"/>
      <c r="O8" s="122"/>
    </row>
    <row r="9" spans="1:15" ht="15">
      <c r="A9" s="109"/>
      <c r="B9" s="109"/>
      <c r="C9" s="109"/>
      <c r="D9" s="109"/>
      <c r="E9" s="109"/>
      <c r="F9" s="109"/>
      <c r="G9" s="109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68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23" t="s">
        <v>16</v>
      </c>
      <c r="B11" s="124"/>
      <c r="C11" s="124"/>
      <c r="D11" s="12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15">
      <c r="A12" s="39">
        <v>192</v>
      </c>
      <c r="B12" s="38" t="s">
        <v>69</v>
      </c>
      <c r="C12" s="39">
        <v>180</v>
      </c>
      <c r="D12" s="39">
        <v>8</v>
      </c>
      <c r="E12" s="39">
        <v>12.1</v>
      </c>
      <c r="F12" s="39">
        <v>41.3</v>
      </c>
      <c r="G12" s="39">
        <v>299.4</v>
      </c>
      <c r="H12" s="38">
        <v>0.054</v>
      </c>
      <c r="I12" s="38">
        <v>0.6</v>
      </c>
      <c r="J12" s="38">
        <v>0.002</v>
      </c>
      <c r="K12" s="38">
        <v>0.18</v>
      </c>
      <c r="L12" s="38">
        <v>29.9</v>
      </c>
      <c r="M12" s="38">
        <v>187.7</v>
      </c>
      <c r="N12" s="38">
        <v>29.7</v>
      </c>
      <c r="O12" s="38">
        <v>0.154</v>
      </c>
      <c r="P12" s="7"/>
    </row>
    <row r="13" spans="1:16" ht="38.25">
      <c r="A13" s="39">
        <v>418</v>
      </c>
      <c r="B13" s="39" t="s">
        <v>18</v>
      </c>
      <c r="C13" s="38">
        <v>200</v>
      </c>
      <c r="D13" s="38">
        <v>3.8</v>
      </c>
      <c r="E13" s="38">
        <v>3.6</v>
      </c>
      <c r="F13" s="38">
        <v>19.5</v>
      </c>
      <c r="G13" s="38">
        <v>243.7</v>
      </c>
      <c r="H13" s="78">
        <v>0.05</v>
      </c>
      <c r="I13" s="39">
        <v>0.06</v>
      </c>
      <c r="J13" s="39">
        <v>0</v>
      </c>
      <c r="K13" s="39">
        <v>0</v>
      </c>
      <c r="L13" s="39">
        <v>168.64</v>
      </c>
      <c r="M13" s="39">
        <v>114.8</v>
      </c>
      <c r="N13" s="39">
        <v>30</v>
      </c>
      <c r="O13" s="39">
        <v>1.7</v>
      </c>
      <c r="P13" s="7"/>
    </row>
    <row r="14" spans="1:16" ht="15.75" thickBot="1">
      <c r="A14" s="32">
        <v>16</v>
      </c>
      <c r="B14" s="27" t="s">
        <v>19</v>
      </c>
      <c r="C14" s="27">
        <v>10</v>
      </c>
      <c r="D14" s="27">
        <v>2.3</v>
      </c>
      <c r="E14" s="27">
        <v>3</v>
      </c>
      <c r="F14" s="27">
        <v>0</v>
      </c>
      <c r="G14" s="27">
        <v>135.8</v>
      </c>
      <c r="H14" s="27">
        <v>0.04</v>
      </c>
      <c r="I14" s="27">
        <v>0.1</v>
      </c>
      <c r="J14" s="27">
        <v>0.2</v>
      </c>
      <c r="K14" s="27">
        <v>0.1</v>
      </c>
      <c r="L14" s="27">
        <v>173</v>
      </c>
      <c r="M14" s="27">
        <v>195.4</v>
      </c>
      <c r="N14" s="27">
        <v>3.5</v>
      </c>
      <c r="O14" s="27">
        <v>0.1</v>
      </c>
      <c r="P14" s="7"/>
    </row>
    <row r="15" spans="1:16" ht="15.75" thickBot="1">
      <c r="A15" s="32">
        <v>13</v>
      </c>
      <c r="B15" s="27" t="s">
        <v>56</v>
      </c>
      <c r="C15" s="27">
        <v>10</v>
      </c>
      <c r="D15" s="27">
        <v>0.1</v>
      </c>
      <c r="E15" s="27">
        <v>8.2</v>
      </c>
      <c r="F15" s="27">
        <v>0.1</v>
      </c>
      <c r="G15" s="27">
        <v>174.9</v>
      </c>
      <c r="H15" s="27">
        <v>0</v>
      </c>
      <c r="I15" s="27">
        <v>0</v>
      </c>
      <c r="J15" s="27">
        <v>0.4</v>
      </c>
      <c r="K15" s="27">
        <v>0.1</v>
      </c>
      <c r="L15" s="27">
        <v>24</v>
      </c>
      <c r="M15" s="27">
        <v>103</v>
      </c>
      <c r="N15" s="27">
        <v>0.5</v>
      </c>
      <c r="O15" s="27">
        <v>3</v>
      </c>
      <c r="P15" s="7"/>
    </row>
    <row r="16" spans="1:16" ht="26.25" thickBot="1">
      <c r="A16" s="32">
        <v>18</v>
      </c>
      <c r="B16" s="27" t="s">
        <v>20</v>
      </c>
      <c r="C16" s="27">
        <v>40</v>
      </c>
      <c r="D16" s="27">
        <v>6</v>
      </c>
      <c r="E16" s="27">
        <v>3.2</v>
      </c>
      <c r="F16" s="27">
        <v>20.6</v>
      </c>
      <c r="G16" s="27">
        <v>213</v>
      </c>
      <c r="H16" s="27">
        <v>0</v>
      </c>
      <c r="I16" s="27">
        <v>0</v>
      </c>
      <c r="J16" s="27">
        <v>0</v>
      </c>
      <c r="K16" s="27">
        <v>0.7</v>
      </c>
      <c r="L16" s="27">
        <v>168</v>
      </c>
      <c r="M16" s="27">
        <v>168</v>
      </c>
      <c r="N16" s="27">
        <v>13.2</v>
      </c>
      <c r="O16" s="27">
        <v>0.5</v>
      </c>
      <c r="P16" s="7"/>
    </row>
    <row r="17" spans="1:16" ht="15.75" thickBot="1">
      <c r="A17" s="32"/>
      <c r="B17" s="27" t="s">
        <v>21</v>
      </c>
      <c r="C17" s="27">
        <v>150</v>
      </c>
      <c r="D17" s="27">
        <v>1.35</v>
      </c>
      <c r="E17" s="27">
        <v>0.4</v>
      </c>
      <c r="F17" s="27">
        <v>42.2</v>
      </c>
      <c r="G17" s="27">
        <v>151.5</v>
      </c>
      <c r="H17" s="27">
        <v>0.06</v>
      </c>
      <c r="I17" s="27">
        <v>20.5</v>
      </c>
      <c r="J17" s="27">
        <v>0.1</v>
      </c>
      <c r="K17" s="27">
        <v>0.5</v>
      </c>
      <c r="L17" s="27">
        <v>110.3</v>
      </c>
      <c r="M17" s="27">
        <v>120.4</v>
      </c>
      <c r="N17" s="27">
        <v>30.6</v>
      </c>
      <c r="O17" s="27">
        <v>1.3</v>
      </c>
      <c r="P17" s="7"/>
    </row>
    <row r="18" spans="1:16" s="62" customFormat="1" ht="26.25" thickBot="1">
      <c r="A18" s="60"/>
      <c r="B18" s="34" t="s">
        <v>48</v>
      </c>
      <c r="C18" s="54">
        <f>SUM(C12:C17)</f>
        <v>590</v>
      </c>
      <c r="D18" s="54">
        <f aca="true" t="shared" si="0" ref="D18:N18">SUM(D12:D17)</f>
        <v>21.550000000000004</v>
      </c>
      <c r="E18" s="54">
        <f t="shared" si="0"/>
        <v>30.499999999999996</v>
      </c>
      <c r="F18" s="54">
        <f t="shared" si="0"/>
        <v>123.7</v>
      </c>
      <c r="G18" s="54">
        <f t="shared" si="0"/>
        <v>1218.2999999999997</v>
      </c>
      <c r="H18" s="54">
        <f t="shared" si="0"/>
        <v>0.20400000000000001</v>
      </c>
      <c r="I18" s="54">
        <f t="shared" si="0"/>
        <v>21.26</v>
      </c>
      <c r="J18" s="54">
        <f t="shared" si="0"/>
        <v>0.7020000000000001</v>
      </c>
      <c r="K18" s="54">
        <f t="shared" si="0"/>
        <v>1.58</v>
      </c>
      <c r="L18" s="54">
        <f t="shared" si="0"/>
        <v>673.8399999999999</v>
      </c>
      <c r="M18" s="54">
        <f t="shared" si="0"/>
        <v>889.3</v>
      </c>
      <c r="N18" s="54">
        <f t="shared" si="0"/>
        <v>107.5</v>
      </c>
      <c r="O18" s="54">
        <f>SUM(O12:O17)</f>
        <v>6.754</v>
      </c>
      <c r="P18" s="77"/>
    </row>
    <row r="19" spans="1:16" ht="15.75" thickBot="1">
      <c r="A19" s="22"/>
      <c r="B19" s="16" t="s">
        <v>23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6" ht="39" thickBot="1">
      <c r="A20" s="29">
        <v>71</v>
      </c>
      <c r="B20" s="26" t="s">
        <v>70</v>
      </c>
      <c r="C20" s="26">
        <v>60</v>
      </c>
      <c r="D20" s="26">
        <v>0.72</v>
      </c>
      <c r="E20" s="26">
        <v>0</v>
      </c>
      <c r="F20" s="26">
        <v>2.76</v>
      </c>
      <c r="G20" s="26">
        <v>15.6</v>
      </c>
      <c r="H20" s="26">
        <v>0.1</v>
      </c>
      <c r="I20" s="26">
        <v>5.35</v>
      </c>
      <c r="J20" s="26">
        <v>0</v>
      </c>
      <c r="K20" s="26">
        <v>0.1</v>
      </c>
      <c r="L20" s="26">
        <v>19.21</v>
      </c>
      <c r="M20" s="26">
        <v>46.59</v>
      </c>
      <c r="N20" s="26">
        <v>24.8</v>
      </c>
      <c r="O20" s="26">
        <v>0.7</v>
      </c>
      <c r="P20" s="7"/>
    </row>
    <row r="21" spans="1:16" ht="26.25" thickBot="1">
      <c r="A21" s="29">
        <v>88</v>
      </c>
      <c r="B21" s="26" t="s">
        <v>71</v>
      </c>
      <c r="C21" s="26">
        <v>250</v>
      </c>
      <c r="D21" s="26">
        <v>9.2</v>
      </c>
      <c r="E21" s="26">
        <v>18.2</v>
      </c>
      <c r="F21" s="26">
        <v>31.8</v>
      </c>
      <c r="G21" s="26">
        <v>306.7</v>
      </c>
      <c r="H21" s="26">
        <v>0.5</v>
      </c>
      <c r="I21" s="26">
        <v>7.31</v>
      </c>
      <c r="J21" s="26">
        <v>0.046</v>
      </c>
      <c r="K21" s="26">
        <v>1.3</v>
      </c>
      <c r="L21" s="26">
        <v>102.5</v>
      </c>
      <c r="M21" s="26">
        <v>166.2</v>
      </c>
      <c r="N21" s="26">
        <v>45.6</v>
      </c>
      <c r="O21" s="26">
        <v>0.76</v>
      </c>
      <c r="P21" s="7"/>
    </row>
    <row r="22" spans="1:16" ht="15.75" thickBot="1">
      <c r="A22" s="29">
        <v>265</v>
      </c>
      <c r="B22" s="26" t="s">
        <v>72</v>
      </c>
      <c r="C22" s="26">
        <v>200</v>
      </c>
      <c r="D22" s="26">
        <v>11.4</v>
      </c>
      <c r="E22" s="26">
        <v>24</v>
      </c>
      <c r="F22" s="26">
        <v>85.6</v>
      </c>
      <c r="G22" s="26">
        <v>340.6</v>
      </c>
      <c r="H22" s="26">
        <v>0.064</v>
      </c>
      <c r="I22" s="26">
        <v>4.64</v>
      </c>
      <c r="J22" s="26">
        <v>0.006</v>
      </c>
      <c r="K22" s="26">
        <v>5.66</v>
      </c>
      <c r="L22" s="26">
        <v>51.24</v>
      </c>
      <c r="M22" s="26">
        <v>130.6</v>
      </c>
      <c r="N22" s="26">
        <v>31.9</v>
      </c>
      <c r="O22" s="26">
        <v>0.314</v>
      </c>
      <c r="P22" s="7"/>
    </row>
    <row r="23" spans="1:16" ht="26.25" thickBot="1">
      <c r="A23" s="29">
        <v>342</v>
      </c>
      <c r="B23" s="26" t="s">
        <v>73</v>
      </c>
      <c r="C23" s="26">
        <v>200</v>
      </c>
      <c r="D23" s="26">
        <v>0.16</v>
      </c>
      <c r="E23" s="26">
        <v>0</v>
      </c>
      <c r="F23" s="26">
        <v>35</v>
      </c>
      <c r="G23" s="26">
        <v>129.8</v>
      </c>
      <c r="H23" s="26">
        <v>0.2</v>
      </c>
      <c r="I23" s="26">
        <v>18</v>
      </c>
      <c r="J23" s="26">
        <v>0</v>
      </c>
      <c r="K23" s="26">
        <v>0.5</v>
      </c>
      <c r="L23" s="26">
        <v>64</v>
      </c>
      <c r="M23" s="26">
        <v>104.3</v>
      </c>
      <c r="N23" s="26">
        <v>3.6</v>
      </c>
      <c r="O23" s="26">
        <v>0.78</v>
      </c>
      <c r="P23" s="7"/>
    </row>
    <row r="24" spans="1:16" ht="15.75" thickBot="1">
      <c r="A24" s="29" t="s">
        <v>30</v>
      </c>
      <c r="B24" s="26" t="s">
        <v>31</v>
      </c>
      <c r="C24" s="26">
        <v>40</v>
      </c>
      <c r="D24" s="26">
        <v>6</v>
      </c>
      <c r="E24" s="26">
        <v>3.2</v>
      </c>
      <c r="F24" s="26">
        <v>29.32</v>
      </c>
      <c r="G24" s="26">
        <v>213</v>
      </c>
      <c r="H24" s="26">
        <v>0.02</v>
      </c>
      <c r="I24" s="26">
        <v>0</v>
      </c>
      <c r="J24" s="26">
        <v>0</v>
      </c>
      <c r="K24" s="26">
        <v>0.26</v>
      </c>
      <c r="L24" s="26">
        <v>94</v>
      </c>
      <c r="M24" s="26">
        <v>168</v>
      </c>
      <c r="N24" s="26">
        <v>13.2</v>
      </c>
      <c r="O24" s="26">
        <v>0.22</v>
      </c>
      <c r="P24" s="7"/>
    </row>
    <row r="25" spans="1:16" ht="26.25" thickBot="1">
      <c r="A25" s="29" t="s">
        <v>30</v>
      </c>
      <c r="B25" s="26" t="s">
        <v>33</v>
      </c>
      <c r="C25" s="26">
        <v>30</v>
      </c>
      <c r="D25" s="26">
        <v>30</v>
      </c>
      <c r="E25" s="26">
        <v>3.36</v>
      </c>
      <c r="F25" s="26">
        <v>24.16</v>
      </c>
      <c r="G25" s="26">
        <v>218</v>
      </c>
      <c r="H25" s="26">
        <v>0.4</v>
      </c>
      <c r="I25" s="26">
        <v>0.4</v>
      </c>
      <c r="J25" s="26">
        <v>0.06</v>
      </c>
      <c r="K25" s="26">
        <v>0.3</v>
      </c>
      <c r="L25" s="26">
        <v>54</v>
      </c>
      <c r="M25" s="26">
        <v>141.6</v>
      </c>
      <c r="N25" s="26">
        <v>63.6</v>
      </c>
      <c r="O25" s="26">
        <v>2.8</v>
      </c>
      <c r="P25" s="7"/>
    </row>
    <row r="26" spans="1:16" s="62" customFormat="1" ht="26.25" thickBot="1">
      <c r="A26" s="79"/>
      <c r="B26" s="80" t="s">
        <v>74</v>
      </c>
      <c r="C26" s="80">
        <f>SUM(C20:C25)</f>
        <v>780</v>
      </c>
      <c r="D26" s="80">
        <f aca="true" t="shared" si="1" ref="D26:O26">SUM(D20:D25)</f>
        <v>57.480000000000004</v>
      </c>
      <c r="E26" s="80">
        <f t="shared" si="1"/>
        <v>48.760000000000005</v>
      </c>
      <c r="F26" s="80">
        <f t="shared" si="1"/>
        <v>208.64</v>
      </c>
      <c r="G26" s="80">
        <f t="shared" si="1"/>
        <v>1223.7</v>
      </c>
      <c r="H26" s="80">
        <f t="shared" si="1"/>
        <v>1.2839999999999998</v>
      </c>
      <c r="I26" s="80">
        <f t="shared" si="1"/>
        <v>35.699999999999996</v>
      </c>
      <c r="J26" s="80">
        <f t="shared" si="1"/>
        <v>0.11199999999999999</v>
      </c>
      <c r="K26" s="80">
        <f t="shared" si="1"/>
        <v>8.120000000000001</v>
      </c>
      <c r="L26" s="80">
        <f t="shared" si="1"/>
        <v>384.95000000000005</v>
      </c>
      <c r="M26" s="80">
        <f t="shared" si="1"/>
        <v>757.2900000000001</v>
      </c>
      <c r="N26" s="80">
        <f t="shared" si="1"/>
        <v>182.70000000000002</v>
      </c>
      <c r="O26" s="80">
        <f t="shared" si="1"/>
        <v>5.574</v>
      </c>
      <c r="P26" s="77"/>
    </row>
    <row r="27" spans="1:16" s="62" customFormat="1" ht="26.25" thickBot="1">
      <c r="A27" s="79"/>
      <c r="B27" s="80" t="s">
        <v>75</v>
      </c>
      <c r="C27" s="80">
        <f>SUM(C18,C26)</f>
        <v>1370</v>
      </c>
      <c r="D27" s="80">
        <f aca="true" t="shared" si="2" ref="D27:O27">SUM(D18,D26)</f>
        <v>79.03</v>
      </c>
      <c r="E27" s="80">
        <f t="shared" si="2"/>
        <v>79.26</v>
      </c>
      <c r="F27" s="80">
        <f t="shared" si="2"/>
        <v>332.34</v>
      </c>
      <c r="G27" s="80">
        <f t="shared" si="2"/>
        <v>2442</v>
      </c>
      <c r="H27" s="80">
        <f t="shared" si="2"/>
        <v>1.4879999999999998</v>
      </c>
      <c r="I27" s="80">
        <f t="shared" si="2"/>
        <v>56.959999999999994</v>
      </c>
      <c r="J27" s="80">
        <f t="shared" si="2"/>
        <v>0.8140000000000001</v>
      </c>
      <c r="K27" s="80">
        <f t="shared" si="2"/>
        <v>9.700000000000001</v>
      </c>
      <c r="L27" s="80">
        <f t="shared" si="2"/>
        <v>1058.79</v>
      </c>
      <c r="M27" s="80">
        <f t="shared" si="2"/>
        <v>1646.5900000000001</v>
      </c>
      <c r="N27" s="80">
        <f t="shared" si="2"/>
        <v>290.20000000000005</v>
      </c>
      <c r="O27" s="80">
        <f t="shared" si="2"/>
        <v>12.328</v>
      </c>
      <c r="P27" s="77"/>
    </row>
  </sheetData>
  <sheetProtection/>
  <mergeCells count="12"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  <mergeCell ref="E6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16.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6" ht="1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</row>
    <row r="11" spans="1:16" s="53" customFormat="1" ht="25.5">
      <c r="A11" s="39" t="s">
        <v>98</v>
      </c>
      <c r="B11" s="39" t="s">
        <v>99</v>
      </c>
      <c r="C11" s="39">
        <v>100</v>
      </c>
      <c r="D11" s="39">
        <v>6</v>
      </c>
      <c r="E11" s="39">
        <v>11</v>
      </c>
      <c r="F11" s="39">
        <v>3</v>
      </c>
      <c r="G11" s="39">
        <v>162</v>
      </c>
      <c r="H11" s="39">
        <v>0</v>
      </c>
      <c r="I11" s="39">
        <v>0.5</v>
      </c>
      <c r="J11" s="39">
        <v>0.06</v>
      </c>
      <c r="K11" s="39">
        <v>0.2</v>
      </c>
      <c r="L11" s="39">
        <v>85</v>
      </c>
      <c r="M11" s="39">
        <v>220</v>
      </c>
      <c r="N11" s="39">
        <v>23</v>
      </c>
      <c r="O11" s="39">
        <v>9</v>
      </c>
      <c r="P11" s="52"/>
    </row>
    <row r="12" spans="1:16" s="53" customFormat="1" ht="25.5">
      <c r="A12" s="39">
        <v>378</v>
      </c>
      <c r="B12" s="39" t="s">
        <v>77</v>
      </c>
      <c r="C12" s="39">
        <v>200</v>
      </c>
      <c r="D12" s="39">
        <v>8.4</v>
      </c>
      <c r="E12" s="39">
        <v>8</v>
      </c>
      <c r="F12" s="39">
        <v>42</v>
      </c>
      <c r="G12" s="39">
        <v>280</v>
      </c>
      <c r="H12" s="39">
        <v>0.26</v>
      </c>
      <c r="I12" s="39">
        <v>0</v>
      </c>
      <c r="J12" s="39">
        <v>0.01</v>
      </c>
      <c r="K12" s="39">
        <v>1.6</v>
      </c>
      <c r="L12" s="39">
        <v>40</v>
      </c>
      <c r="M12" s="39">
        <v>298</v>
      </c>
      <c r="N12" s="39">
        <v>84</v>
      </c>
      <c r="O12" s="39">
        <v>3.7</v>
      </c>
      <c r="P12" s="52"/>
    </row>
    <row r="13" spans="1:16" s="53" customFormat="1" ht="25.5">
      <c r="A13" s="38"/>
      <c r="B13" s="39" t="s">
        <v>50</v>
      </c>
      <c r="C13" s="38">
        <v>150</v>
      </c>
      <c r="D13" s="38">
        <v>1.6</v>
      </c>
      <c r="E13" s="38">
        <v>0.5</v>
      </c>
      <c r="F13" s="38">
        <v>25.2</v>
      </c>
      <c r="G13" s="38">
        <v>161.5</v>
      </c>
      <c r="H13" s="39">
        <v>0.05</v>
      </c>
      <c r="I13" s="39">
        <v>22</v>
      </c>
      <c r="J13" s="39">
        <v>0</v>
      </c>
      <c r="K13" s="39">
        <v>0.9</v>
      </c>
      <c r="L13" s="39">
        <v>17.6</v>
      </c>
      <c r="M13" s="39">
        <v>61.6</v>
      </c>
      <c r="N13" s="39">
        <v>0.3</v>
      </c>
      <c r="O13" s="39">
        <v>1.3</v>
      </c>
      <c r="P13" s="52"/>
    </row>
    <row r="14" spans="1:16" s="53" customFormat="1" ht="32.25" customHeight="1">
      <c r="A14" s="38">
        <v>22</v>
      </c>
      <c r="B14" s="39" t="s">
        <v>87</v>
      </c>
      <c r="C14" s="38">
        <v>60</v>
      </c>
      <c r="D14" s="38">
        <v>1.9</v>
      </c>
      <c r="E14" s="38">
        <v>0.1</v>
      </c>
      <c r="F14" s="38">
        <v>13.9</v>
      </c>
      <c r="G14" s="38">
        <v>74.1</v>
      </c>
      <c r="H14" s="39">
        <v>0.1</v>
      </c>
      <c r="I14" s="39">
        <v>6</v>
      </c>
      <c r="J14" s="39">
        <v>0</v>
      </c>
      <c r="K14" s="39">
        <v>0.1</v>
      </c>
      <c r="L14" s="39">
        <v>93.6</v>
      </c>
      <c r="M14" s="39">
        <v>37.2</v>
      </c>
      <c r="N14" s="39">
        <v>12.6</v>
      </c>
      <c r="O14" s="39">
        <v>0.4</v>
      </c>
      <c r="P14" s="52"/>
    </row>
    <row r="15" spans="1:16" s="53" customFormat="1" ht="15">
      <c r="A15" s="39">
        <v>1033</v>
      </c>
      <c r="B15" s="39" t="s">
        <v>78</v>
      </c>
      <c r="C15" s="39">
        <v>200</v>
      </c>
      <c r="D15" s="39">
        <v>7.6</v>
      </c>
      <c r="E15" s="39">
        <v>9.5</v>
      </c>
      <c r="F15" s="39">
        <v>34.4</v>
      </c>
      <c r="G15" s="39">
        <v>144</v>
      </c>
      <c r="H15" s="39">
        <v>0.03</v>
      </c>
      <c r="I15" s="39">
        <v>0.8</v>
      </c>
      <c r="J15" s="39">
        <v>0.02</v>
      </c>
      <c r="K15" s="39">
        <v>0.2</v>
      </c>
      <c r="L15" s="39">
        <v>253</v>
      </c>
      <c r="M15" s="39">
        <v>198</v>
      </c>
      <c r="N15" s="39">
        <v>12.4</v>
      </c>
      <c r="O15" s="39">
        <v>0</v>
      </c>
      <c r="P15" s="52"/>
    </row>
    <row r="16" spans="1:16" s="53" customFormat="1" ht="28.5" customHeight="1">
      <c r="A16" s="39">
        <v>18</v>
      </c>
      <c r="B16" s="39" t="s">
        <v>20</v>
      </c>
      <c r="C16" s="39">
        <v>40</v>
      </c>
      <c r="D16" s="39">
        <v>6</v>
      </c>
      <c r="E16" s="39">
        <v>0.6</v>
      </c>
      <c r="F16" s="39">
        <v>20.6</v>
      </c>
      <c r="G16" s="39">
        <v>213</v>
      </c>
      <c r="H16" s="39">
        <v>0.02</v>
      </c>
      <c r="I16" s="39">
        <v>0</v>
      </c>
      <c r="J16" s="39">
        <v>0</v>
      </c>
      <c r="K16" s="39">
        <v>0.3</v>
      </c>
      <c r="L16" s="39">
        <v>168</v>
      </c>
      <c r="M16" s="39">
        <v>168</v>
      </c>
      <c r="N16" s="39">
        <v>2.6</v>
      </c>
      <c r="O16" s="39">
        <v>0.2</v>
      </c>
      <c r="P16" s="52"/>
    </row>
    <row r="17" spans="1:16" s="82" customFormat="1" ht="20.25" customHeight="1" thickBot="1">
      <c r="A17" s="60"/>
      <c r="B17" s="81" t="s">
        <v>79</v>
      </c>
      <c r="C17" s="54">
        <f>SUM(C11:C16)</f>
        <v>750</v>
      </c>
      <c r="D17" s="54">
        <f aca="true" t="shared" si="0" ref="D17:N17">SUM(D11:D16)</f>
        <v>31.5</v>
      </c>
      <c r="E17" s="54">
        <f t="shared" si="0"/>
        <v>29.700000000000003</v>
      </c>
      <c r="F17" s="54">
        <f t="shared" si="0"/>
        <v>139.1</v>
      </c>
      <c r="G17" s="54">
        <f t="shared" si="0"/>
        <v>1034.6</v>
      </c>
      <c r="H17" s="54">
        <f t="shared" si="0"/>
        <v>0.4600000000000001</v>
      </c>
      <c r="I17" s="54">
        <f t="shared" si="0"/>
        <v>29.3</v>
      </c>
      <c r="J17" s="54">
        <f t="shared" si="0"/>
        <v>0.09</v>
      </c>
      <c r="K17" s="54">
        <f t="shared" si="0"/>
        <v>3.3000000000000003</v>
      </c>
      <c r="L17" s="54">
        <f t="shared" si="0"/>
        <v>657.2</v>
      </c>
      <c r="M17" s="54">
        <f t="shared" si="0"/>
        <v>982.8000000000001</v>
      </c>
      <c r="N17" s="54">
        <f t="shared" si="0"/>
        <v>134.89999999999998</v>
      </c>
      <c r="O17" s="54">
        <f>SUM(O11:O16)</f>
        <v>14.6</v>
      </c>
      <c r="P17" s="72"/>
    </row>
    <row r="18" spans="1:16" ht="15.75" thickBot="1">
      <c r="A18" s="44"/>
      <c r="B18" s="51" t="s">
        <v>23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7"/>
    </row>
    <row r="19" spans="1:16" ht="28.5" customHeight="1" thickBot="1">
      <c r="A19" s="32">
        <v>59</v>
      </c>
      <c r="B19" s="27" t="s">
        <v>80</v>
      </c>
      <c r="C19" s="27">
        <v>60</v>
      </c>
      <c r="D19" s="27">
        <v>0.4</v>
      </c>
      <c r="E19" s="27">
        <v>0.18</v>
      </c>
      <c r="F19" s="27">
        <v>16.5</v>
      </c>
      <c r="G19" s="27">
        <v>40.6</v>
      </c>
      <c r="H19" s="30">
        <v>0.02</v>
      </c>
      <c r="I19" s="30">
        <v>7.98</v>
      </c>
      <c r="J19" s="30">
        <v>0.5</v>
      </c>
      <c r="K19" s="30">
        <v>0.267</v>
      </c>
      <c r="L19" s="30">
        <v>19.62</v>
      </c>
      <c r="M19" s="30">
        <v>46.5</v>
      </c>
      <c r="N19" s="30">
        <v>11.48</v>
      </c>
      <c r="O19" s="30">
        <v>0.97</v>
      </c>
      <c r="P19" s="7"/>
    </row>
    <row r="20" spans="1:16" ht="38.25" customHeight="1" thickBot="1">
      <c r="A20" s="32">
        <v>111</v>
      </c>
      <c r="B20" s="27" t="s">
        <v>81</v>
      </c>
      <c r="C20" s="27">
        <v>250</v>
      </c>
      <c r="D20" s="27">
        <v>2.28</v>
      </c>
      <c r="E20" s="27">
        <v>12</v>
      </c>
      <c r="F20" s="27">
        <v>41.2</v>
      </c>
      <c r="G20" s="27">
        <v>177.5</v>
      </c>
      <c r="H20" s="27">
        <v>0.04</v>
      </c>
      <c r="I20" s="27">
        <v>3.2</v>
      </c>
      <c r="J20" s="27">
        <v>0.01</v>
      </c>
      <c r="K20" s="27">
        <v>0.38</v>
      </c>
      <c r="L20" s="27">
        <v>123.63</v>
      </c>
      <c r="M20" s="27">
        <v>104.63</v>
      </c>
      <c r="N20" s="27">
        <v>3.7</v>
      </c>
      <c r="O20" s="27">
        <v>0.2</v>
      </c>
      <c r="P20" s="7"/>
    </row>
    <row r="21" spans="1:16" ht="20.25" customHeight="1" thickBot="1">
      <c r="A21" s="32">
        <v>255</v>
      </c>
      <c r="B21" s="27" t="s">
        <v>82</v>
      </c>
      <c r="C21" s="27">
        <v>80</v>
      </c>
      <c r="D21" s="27">
        <v>6.4</v>
      </c>
      <c r="E21" s="27">
        <v>18</v>
      </c>
      <c r="F21" s="27">
        <v>36.08</v>
      </c>
      <c r="G21" s="27">
        <v>253.56</v>
      </c>
      <c r="H21" s="30">
        <v>0.022</v>
      </c>
      <c r="I21" s="30">
        <v>8.4</v>
      </c>
      <c r="J21" s="30">
        <v>0.15</v>
      </c>
      <c r="K21" s="30">
        <v>1.38</v>
      </c>
      <c r="L21" s="30">
        <v>58.72</v>
      </c>
      <c r="M21" s="30">
        <v>60.88</v>
      </c>
      <c r="N21" s="30">
        <v>4.4</v>
      </c>
      <c r="O21" s="30">
        <v>0.16</v>
      </c>
      <c r="P21" s="7"/>
    </row>
    <row r="22" spans="1:16" ht="28.5" customHeight="1" thickBot="1">
      <c r="A22" s="32">
        <v>312</v>
      </c>
      <c r="B22" s="27" t="s">
        <v>83</v>
      </c>
      <c r="C22" s="27">
        <v>150</v>
      </c>
      <c r="D22" s="27">
        <v>3.12</v>
      </c>
      <c r="E22" s="27">
        <v>16.9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  <c r="P22" s="7"/>
    </row>
    <row r="23" spans="1:16" ht="15.75" thickBot="1">
      <c r="A23" s="32">
        <v>350</v>
      </c>
      <c r="B23" s="27" t="s">
        <v>84</v>
      </c>
      <c r="C23" s="27">
        <v>200</v>
      </c>
      <c r="D23" s="27">
        <v>0.4</v>
      </c>
      <c r="E23" s="27">
        <v>0</v>
      </c>
      <c r="F23" s="27">
        <v>29.2</v>
      </c>
      <c r="G23" s="27">
        <v>142</v>
      </c>
      <c r="H23" s="30">
        <v>0.022</v>
      </c>
      <c r="I23" s="30">
        <v>0</v>
      </c>
      <c r="J23" s="30">
        <v>0.01</v>
      </c>
      <c r="K23" s="30">
        <v>0.01</v>
      </c>
      <c r="L23" s="30">
        <v>8.05</v>
      </c>
      <c r="M23" s="30">
        <v>49.78</v>
      </c>
      <c r="N23" s="30">
        <v>5.24</v>
      </c>
      <c r="O23" s="30">
        <v>0.3</v>
      </c>
      <c r="P23" s="7"/>
    </row>
    <row r="24" spans="1:16" ht="18.75" customHeight="1" thickBot="1">
      <c r="A24" s="32" t="s">
        <v>30</v>
      </c>
      <c r="B24" s="27" t="s">
        <v>31</v>
      </c>
      <c r="C24" s="27">
        <v>40</v>
      </c>
      <c r="D24" s="27">
        <v>3.58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5.5" customHeight="1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0.02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26.25" thickBot="1">
      <c r="A26" s="60"/>
      <c r="B26" s="34" t="s">
        <v>85</v>
      </c>
      <c r="C26" s="34">
        <f>SUM(C19:C25)</f>
        <v>810</v>
      </c>
      <c r="D26" s="34">
        <f aca="true" t="shared" si="1" ref="D26:O26">SUM(D19:D25)</f>
        <v>46.18</v>
      </c>
      <c r="E26" s="34">
        <f t="shared" si="1"/>
        <v>53.64</v>
      </c>
      <c r="F26" s="34">
        <f t="shared" si="1"/>
        <v>199.02999999999997</v>
      </c>
      <c r="G26" s="34">
        <f t="shared" si="1"/>
        <v>1251.6599999999999</v>
      </c>
      <c r="H26" s="34">
        <f t="shared" si="1"/>
        <v>0.644</v>
      </c>
      <c r="I26" s="34">
        <f t="shared" si="1"/>
        <v>33.18</v>
      </c>
      <c r="J26" s="34">
        <f t="shared" si="1"/>
        <v>0.7100000000000001</v>
      </c>
      <c r="K26" s="34">
        <f t="shared" si="1"/>
        <v>4.0969999999999995</v>
      </c>
      <c r="L26" s="34">
        <f t="shared" si="1"/>
        <v>409.89</v>
      </c>
      <c r="M26" s="34">
        <f t="shared" si="1"/>
        <v>681.09</v>
      </c>
      <c r="N26" s="34">
        <f t="shared" si="1"/>
        <v>118.62</v>
      </c>
      <c r="O26" s="34">
        <f t="shared" si="1"/>
        <v>5.25</v>
      </c>
      <c r="P26" s="77"/>
    </row>
    <row r="27" spans="1:16" s="62" customFormat="1" ht="26.25" thickBot="1">
      <c r="A27" s="60"/>
      <c r="B27" s="34" t="s">
        <v>86</v>
      </c>
      <c r="C27" s="34">
        <f>SUM(C17,C26)</f>
        <v>1560</v>
      </c>
      <c r="D27" s="34">
        <f aca="true" t="shared" si="2" ref="D27:O27">SUM(D17,D26)</f>
        <v>77.68</v>
      </c>
      <c r="E27" s="34">
        <f t="shared" si="2"/>
        <v>83.34</v>
      </c>
      <c r="F27" s="34">
        <f t="shared" si="2"/>
        <v>338.13</v>
      </c>
      <c r="G27" s="34">
        <f t="shared" si="2"/>
        <v>2286.2599999999998</v>
      </c>
      <c r="H27" s="34">
        <f t="shared" si="2"/>
        <v>1.104</v>
      </c>
      <c r="I27" s="34">
        <f t="shared" si="2"/>
        <v>62.480000000000004</v>
      </c>
      <c r="J27" s="34">
        <f t="shared" si="2"/>
        <v>0.8</v>
      </c>
      <c r="K27" s="34">
        <f t="shared" si="2"/>
        <v>7.397</v>
      </c>
      <c r="L27" s="34">
        <f t="shared" si="2"/>
        <v>1067.0900000000001</v>
      </c>
      <c r="M27" s="34">
        <f t="shared" si="2"/>
        <v>1663.89</v>
      </c>
      <c r="N27" s="34">
        <f t="shared" si="2"/>
        <v>253.51999999999998</v>
      </c>
      <c r="O27" s="34">
        <f t="shared" si="2"/>
        <v>19.85</v>
      </c>
      <c r="P27" s="77"/>
    </row>
  </sheetData>
  <sheetProtection/>
  <mergeCells count="12">
    <mergeCell ref="A10:C10"/>
    <mergeCell ref="F5:F8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0">
      <selection activeCell="A21" sqref="A21:O21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235</v>
      </c>
      <c r="B11" s="39" t="s">
        <v>88</v>
      </c>
      <c r="C11" s="39">
        <v>180</v>
      </c>
      <c r="D11" s="39">
        <v>6.33</v>
      </c>
      <c r="E11" s="39">
        <v>16.3</v>
      </c>
      <c r="F11" s="39">
        <v>20.88</v>
      </c>
      <c r="G11" s="39">
        <v>220.1</v>
      </c>
      <c r="H11" s="39">
        <v>0.039</v>
      </c>
      <c r="I11" s="39">
        <v>11.8</v>
      </c>
      <c r="J11" s="39">
        <v>0.028</v>
      </c>
      <c r="K11" s="39">
        <v>0.069</v>
      </c>
      <c r="L11" s="39">
        <v>103</v>
      </c>
      <c r="M11" s="39">
        <v>123.84</v>
      </c>
      <c r="N11" s="39">
        <v>16</v>
      </c>
      <c r="O11" s="37">
        <v>0.251</v>
      </c>
      <c r="P11" s="7"/>
    </row>
    <row r="12" spans="1:16" ht="21" customHeight="1" thickBot="1">
      <c r="A12" s="39">
        <v>16</v>
      </c>
      <c r="B12" s="39" t="s">
        <v>19</v>
      </c>
      <c r="C12" s="39">
        <v>20</v>
      </c>
      <c r="D12" s="39">
        <v>4.6</v>
      </c>
      <c r="E12" s="39">
        <v>5.9</v>
      </c>
      <c r="F12" s="39">
        <v>10</v>
      </c>
      <c r="G12" s="39">
        <v>135.8</v>
      </c>
      <c r="H12" s="39">
        <v>0.04</v>
      </c>
      <c r="I12" s="39">
        <v>0.2</v>
      </c>
      <c r="J12" s="39">
        <v>0.2</v>
      </c>
      <c r="K12" s="39">
        <v>0.2</v>
      </c>
      <c r="L12" s="39">
        <v>188</v>
      </c>
      <c r="M12" s="39">
        <v>195.9</v>
      </c>
      <c r="N12" s="39">
        <v>3.5</v>
      </c>
      <c r="O12" s="27">
        <v>0.2</v>
      </c>
      <c r="P12" s="7"/>
    </row>
    <row r="13" spans="1:16" ht="26.25" thickBot="1">
      <c r="A13" s="39">
        <v>13</v>
      </c>
      <c r="B13" s="39" t="s">
        <v>56</v>
      </c>
      <c r="C13" s="39">
        <v>10</v>
      </c>
      <c r="D13" s="39">
        <v>0.1</v>
      </c>
      <c r="E13" s="39">
        <v>8.2</v>
      </c>
      <c r="F13" s="39">
        <v>19.6</v>
      </c>
      <c r="G13" s="39">
        <v>184.9</v>
      </c>
      <c r="H13" s="39">
        <v>0.05</v>
      </c>
      <c r="I13" s="39">
        <v>0</v>
      </c>
      <c r="J13" s="39">
        <v>0.1</v>
      </c>
      <c r="K13" s="39">
        <v>0.1</v>
      </c>
      <c r="L13" s="39">
        <v>24</v>
      </c>
      <c r="M13" s="39">
        <v>103</v>
      </c>
      <c r="N13" s="39">
        <v>0.5</v>
      </c>
      <c r="O13" s="27">
        <v>0</v>
      </c>
      <c r="P13" s="7"/>
    </row>
    <row r="14" spans="1:16" ht="15.75" thickBot="1">
      <c r="A14" s="39">
        <v>947</v>
      </c>
      <c r="B14" s="39" t="s">
        <v>89</v>
      </c>
      <c r="C14" s="39">
        <v>200</v>
      </c>
      <c r="D14" s="39">
        <v>1.2</v>
      </c>
      <c r="E14" s="39">
        <v>1.3</v>
      </c>
      <c r="F14" s="39">
        <v>17.9</v>
      </c>
      <c r="G14" s="39">
        <v>107.8</v>
      </c>
      <c r="H14" s="39">
        <v>0</v>
      </c>
      <c r="I14" s="39">
        <v>0.2</v>
      </c>
      <c r="J14" s="39">
        <v>0.006</v>
      </c>
      <c r="K14" s="39">
        <v>0</v>
      </c>
      <c r="L14" s="39">
        <v>52.3</v>
      </c>
      <c r="M14" s="39">
        <v>42.2</v>
      </c>
      <c r="N14" s="39">
        <v>5.6</v>
      </c>
      <c r="O14" s="27">
        <v>0.1</v>
      </c>
      <c r="P14" s="7"/>
    </row>
    <row r="15" spans="1:16" ht="26.25" thickBot="1">
      <c r="A15" s="39">
        <v>18</v>
      </c>
      <c r="B15" s="39" t="s">
        <v>20</v>
      </c>
      <c r="C15" s="39">
        <v>40</v>
      </c>
      <c r="D15" s="39">
        <v>6</v>
      </c>
      <c r="E15" s="39">
        <v>1.2</v>
      </c>
      <c r="F15" s="39">
        <v>20.6</v>
      </c>
      <c r="G15" s="39">
        <v>168</v>
      </c>
      <c r="H15" s="39">
        <v>0.13</v>
      </c>
      <c r="I15" s="39">
        <v>0</v>
      </c>
      <c r="J15" s="39">
        <v>0</v>
      </c>
      <c r="K15" s="39">
        <v>0.7</v>
      </c>
      <c r="L15" s="39">
        <v>158</v>
      </c>
      <c r="M15" s="39">
        <v>168</v>
      </c>
      <c r="N15" s="39">
        <v>13.2</v>
      </c>
      <c r="O15" s="27">
        <v>0.5</v>
      </c>
      <c r="P15" s="7"/>
    </row>
    <row r="16" spans="1:16" ht="15.75" thickBot="1">
      <c r="A16" s="39"/>
      <c r="B16" s="39" t="s">
        <v>21</v>
      </c>
      <c r="C16" s="39">
        <v>150</v>
      </c>
      <c r="D16" s="39">
        <v>2.1</v>
      </c>
      <c r="E16" s="39">
        <v>0.2</v>
      </c>
      <c r="F16" s="39">
        <v>52.2</v>
      </c>
      <c r="G16" s="39">
        <v>181.5</v>
      </c>
      <c r="H16" s="39">
        <v>0.06</v>
      </c>
      <c r="I16" s="39">
        <v>6.2</v>
      </c>
      <c r="J16" s="39">
        <v>0.1</v>
      </c>
      <c r="K16" s="39">
        <v>0.3</v>
      </c>
      <c r="L16" s="39">
        <v>115.3</v>
      </c>
      <c r="M16" s="39">
        <v>120</v>
      </c>
      <c r="N16" s="39">
        <v>30.6</v>
      </c>
      <c r="O16" s="27">
        <v>3.4</v>
      </c>
      <c r="P16" s="7"/>
    </row>
    <row r="17" spans="1:16" s="62" customFormat="1" ht="20.25" customHeight="1" thickBot="1">
      <c r="A17" s="65"/>
      <c r="B17" s="83" t="s">
        <v>79</v>
      </c>
      <c r="C17" s="84">
        <f>SUM(C11:C16)</f>
        <v>600</v>
      </c>
      <c r="D17" s="84">
        <f aca="true" t="shared" si="0" ref="D17:O17">SUM(D11:D16)</f>
        <v>20.33</v>
      </c>
      <c r="E17" s="84">
        <f t="shared" si="0"/>
        <v>33.10000000000001</v>
      </c>
      <c r="F17" s="84">
        <f t="shared" si="0"/>
        <v>141.18</v>
      </c>
      <c r="G17" s="84">
        <f t="shared" si="0"/>
        <v>998.0999999999999</v>
      </c>
      <c r="H17" s="84">
        <f t="shared" si="0"/>
        <v>0.319</v>
      </c>
      <c r="I17" s="84">
        <f t="shared" si="0"/>
        <v>18.4</v>
      </c>
      <c r="J17" s="84">
        <f t="shared" si="0"/>
        <v>0.43400000000000005</v>
      </c>
      <c r="K17" s="84">
        <f t="shared" si="0"/>
        <v>1.369</v>
      </c>
      <c r="L17" s="84">
        <f t="shared" si="0"/>
        <v>640.5999999999999</v>
      </c>
      <c r="M17" s="84">
        <f t="shared" si="0"/>
        <v>752.94</v>
      </c>
      <c r="N17" s="84">
        <f t="shared" si="0"/>
        <v>69.4</v>
      </c>
      <c r="O17" s="54">
        <f t="shared" si="0"/>
        <v>4.4510000000000005</v>
      </c>
      <c r="P17" s="77"/>
    </row>
    <row r="18" spans="1:16" ht="16.5" thickBot="1">
      <c r="A18" s="55"/>
      <c r="B18" s="17" t="s">
        <v>23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7"/>
    </row>
    <row r="19" spans="1:16" ht="39" thickBot="1">
      <c r="A19" s="32">
        <v>71</v>
      </c>
      <c r="B19" s="27" t="s">
        <v>90</v>
      </c>
      <c r="C19" s="27">
        <v>60</v>
      </c>
      <c r="D19" s="27">
        <v>2.34</v>
      </c>
      <c r="E19" s="27">
        <v>0</v>
      </c>
      <c r="F19" s="27">
        <v>3.01</v>
      </c>
      <c r="G19" s="27">
        <v>80.71</v>
      </c>
      <c r="H19" s="27">
        <v>0.1</v>
      </c>
      <c r="I19" s="27">
        <v>8.35</v>
      </c>
      <c r="J19" s="27">
        <v>0</v>
      </c>
      <c r="K19" s="27">
        <v>2.6</v>
      </c>
      <c r="L19" s="27">
        <v>19.21</v>
      </c>
      <c r="M19" s="27">
        <v>40.04</v>
      </c>
      <c r="N19" s="27">
        <v>11.69</v>
      </c>
      <c r="O19" s="27">
        <v>0.5</v>
      </c>
      <c r="P19" s="7"/>
    </row>
    <row r="20" spans="1:16" ht="26.25" thickBot="1">
      <c r="A20" s="32">
        <v>99</v>
      </c>
      <c r="B20" s="27" t="s">
        <v>91</v>
      </c>
      <c r="C20" s="27" t="s">
        <v>45</v>
      </c>
      <c r="D20" s="27">
        <v>2.5</v>
      </c>
      <c r="E20" s="27">
        <v>9.93</v>
      </c>
      <c r="F20" s="27">
        <v>14.25</v>
      </c>
      <c r="G20" s="27">
        <v>137.5</v>
      </c>
      <c r="H20" s="27">
        <v>0.004</v>
      </c>
      <c r="I20" s="27">
        <v>4.86</v>
      </c>
      <c r="J20" s="27" t="s">
        <v>92</v>
      </c>
      <c r="K20" s="27">
        <v>0.8</v>
      </c>
      <c r="L20" s="27">
        <v>55.2</v>
      </c>
      <c r="M20" s="27">
        <v>87.2</v>
      </c>
      <c r="N20" s="27">
        <v>32</v>
      </c>
      <c r="O20" s="27">
        <v>1.6</v>
      </c>
      <c r="P20" s="7"/>
    </row>
    <row r="21" spans="1:16" ht="26.25" thickBot="1">
      <c r="A21" s="32">
        <v>278</v>
      </c>
      <c r="B21" s="27" t="s">
        <v>93</v>
      </c>
      <c r="C21" s="27">
        <v>80</v>
      </c>
      <c r="D21" s="27">
        <v>6.7</v>
      </c>
      <c r="E21" s="27">
        <v>16.6</v>
      </c>
      <c r="F21" s="27">
        <v>25.56</v>
      </c>
      <c r="G21" s="27">
        <v>284.8</v>
      </c>
      <c r="H21" s="27">
        <v>0.2</v>
      </c>
      <c r="I21" s="27">
        <v>12.5</v>
      </c>
      <c r="J21" s="27">
        <v>0.025</v>
      </c>
      <c r="K21" s="27">
        <v>2.5</v>
      </c>
      <c r="L21" s="27">
        <v>58.43</v>
      </c>
      <c r="M21" s="27">
        <v>182.4</v>
      </c>
      <c r="N21" s="27">
        <v>17.7</v>
      </c>
      <c r="O21" s="27">
        <v>1.4</v>
      </c>
      <c r="P21" s="7"/>
    </row>
    <row r="22" spans="1:16" ht="26.25" thickBot="1">
      <c r="A22" s="32">
        <v>305</v>
      </c>
      <c r="B22" s="27" t="s">
        <v>94</v>
      </c>
      <c r="C22" s="27">
        <v>150</v>
      </c>
      <c r="D22" s="27">
        <v>8.55</v>
      </c>
      <c r="E22" s="27">
        <v>14.76</v>
      </c>
      <c r="F22" s="27">
        <v>39.3</v>
      </c>
      <c r="G22" s="27">
        <v>234.35</v>
      </c>
      <c r="H22" s="27">
        <v>0.03</v>
      </c>
      <c r="I22" s="27">
        <v>0.1</v>
      </c>
      <c r="J22" s="27">
        <v>0.09</v>
      </c>
      <c r="K22" s="27">
        <v>2.2</v>
      </c>
      <c r="L22" s="27">
        <v>119</v>
      </c>
      <c r="M22" s="27">
        <v>181.8</v>
      </c>
      <c r="N22" s="27">
        <v>45.28</v>
      </c>
      <c r="O22" s="27">
        <v>0.7</v>
      </c>
      <c r="P22" s="7"/>
    </row>
    <row r="23" spans="1:16" ht="26.25" thickBot="1">
      <c r="A23" s="32">
        <v>342</v>
      </c>
      <c r="B23" s="27" t="s">
        <v>73</v>
      </c>
      <c r="C23" s="27">
        <v>200</v>
      </c>
      <c r="D23" s="27">
        <v>0.16</v>
      </c>
      <c r="E23" s="27">
        <v>0</v>
      </c>
      <c r="F23" s="27">
        <v>58</v>
      </c>
      <c r="G23" s="27">
        <v>176.2</v>
      </c>
      <c r="H23" s="27">
        <v>0.01</v>
      </c>
      <c r="I23" s="27">
        <v>18</v>
      </c>
      <c r="J23" s="27">
        <v>0</v>
      </c>
      <c r="K23" s="27">
        <v>0</v>
      </c>
      <c r="L23" s="27">
        <v>64</v>
      </c>
      <c r="M23" s="27">
        <v>104.3</v>
      </c>
      <c r="N23" s="27">
        <v>3.6</v>
      </c>
      <c r="O23" s="27">
        <v>0.18</v>
      </c>
      <c r="P23" s="7"/>
    </row>
    <row r="24" spans="1:16" ht="26.25" thickBot="1">
      <c r="A24" s="32" t="s">
        <v>30</v>
      </c>
      <c r="B24" s="27" t="s">
        <v>31</v>
      </c>
      <c r="C24" s="27">
        <v>40</v>
      </c>
      <c r="D24" s="27">
        <v>6</v>
      </c>
      <c r="E24" s="27">
        <v>0.4</v>
      </c>
      <c r="F24" s="27">
        <v>29.32</v>
      </c>
      <c r="G24" s="27">
        <v>213</v>
      </c>
      <c r="H24" s="27">
        <v>0.13</v>
      </c>
      <c r="I24" s="27">
        <v>0</v>
      </c>
      <c r="J24" s="27">
        <v>0</v>
      </c>
      <c r="K24" s="27">
        <v>0.52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6.25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14.16</v>
      </c>
      <c r="G25" s="27">
        <v>218</v>
      </c>
      <c r="H25" s="27">
        <v>0.4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15.75" thickBot="1">
      <c r="A26" s="60"/>
      <c r="B26" s="34" t="s">
        <v>22</v>
      </c>
      <c r="C26" s="34">
        <v>820</v>
      </c>
      <c r="D26" s="54">
        <f>SUM(D19:D25)</f>
        <v>56.25</v>
      </c>
      <c r="E26" s="54">
        <f aca="true" t="shared" si="1" ref="E26:O26">SUM(E19:E25)</f>
        <v>45.05</v>
      </c>
      <c r="F26" s="54">
        <f t="shared" si="1"/>
        <v>183.6</v>
      </c>
      <c r="G26" s="54">
        <f t="shared" si="1"/>
        <v>1344.56</v>
      </c>
      <c r="H26" s="54">
        <f t="shared" si="1"/>
        <v>0.8740000000000001</v>
      </c>
      <c r="I26" s="54">
        <f t="shared" si="1"/>
        <v>44.21</v>
      </c>
      <c r="J26" s="54">
        <f t="shared" si="1"/>
        <v>0.175</v>
      </c>
      <c r="K26" s="54">
        <f t="shared" si="1"/>
        <v>8.920000000000002</v>
      </c>
      <c r="L26" s="54">
        <f t="shared" si="1"/>
        <v>463.84000000000003</v>
      </c>
      <c r="M26" s="54">
        <f t="shared" si="1"/>
        <v>905.34</v>
      </c>
      <c r="N26" s="54">
        <f t="shared" si="1"/>
        <v>187.07</v>
      </c>
      <c r="O26" s="54">
        <f t="shared" si="1"/>
        <v>7.3999999999999995</v>
      </c>
      <c r="P26" s="77"/>
    </row>
    <row r="27" spans="1:16" s="62" customFormat="1" ht="15.75" thickBot="1">
      <c r="A27" s="60"/>
      <c r="B27" s="34" t="s">
        <v>79</v>
      </c>
      <c r="C27" s="34">
        <f>SUM(C17,C26)</f>
        <v>1420</v>
      </c>
      <c r="D27" s="34">
        <f aca="true" t="shared" si="2" ref="D27:O27">SUM(D17,D26)</f>
        <v>76.58</v>
      </c>
      <c r="E27" s="34">
        <f t="shared" si="2"/>
        <v>78.15</v>
      </c>
      <c r="F27" s="34">
        <f t="shared" si="2"/>
        <v>324.78</v>
      </c>
      <c r="G27" s="34">
        <f t="shared" si="2"/>
        <v>2342.66</v>
      </c>
      <c r="H27" s="34">
        <f t="shared" si="2"/>
        <v>1.193</v>
      </c>
      <c r="I27" s="34">
        <f t="shared" si="2"/>
        <v>62.61</v>
      </c>
      <c r="J27" s="34">
        <f t="shared" si="2"/>
        <v>0.609</v>
      </c>
      <c r="K27" s="34">
        <f t="shared" si="2"/>
        <v>10.289000000000001</v>
      </c>
      <c r="L27" s="34">
        <f t="shared" si="2"/>
        <v>1104.44</v>
      </c>
      <c r="M27" s="34">
        <f t="shared" si="2"/>
        <v>1658.2800000000002</v>
      </c>
      <c r="N27" s="34">
        <f t="shared" si="2"/>
        <v>256.47</v>
      </c>
      <c r="O27" s="34">
        <f t="shared" si="2"/>
        <v>11.850999999999999</v>
      </c>
      <c r="P27" s="77"/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3">
      <selection activeCell="F33" sqref="F33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39">
        <v>196</v>
      </c>
      <c r="B11" s="39" t="s">
        <v>97</v>
      </c>
      <c r="C11" s="39">
        <v>180</v>
      </c>
      <c r="D11" s="39">
        <v>4.9</v>
      </c>
      <c r="E11" s="39">
        <v>7.1</v>
      </c>
      <c r="F11" s="39">
        <v>104.22</v>
      </c>
      <c r="G11" s="58">
        <v>464</v>
      </c>
      <c r="H11" s="39">
        <v>0.45</v>
      </c>
      <c r="I11" s="39">
        <v>0.4</v>
      </c>
      <c r="J11" s="39">
        <v>0</v>
      </c>
      <c r="K11" s="39">
        <v>0.4</v>
      </c>
      <c r="L11" s="39">
        <v>93.6</v>
      </c>
      <c r="M11" s="39">
        <v>139.7</v>
      </c>
      <c r="N11" s="39">
        <v>39.9</v>
      </c>
      <c r="O11" s="39">
        <v>0.9</v>
      </c>
    </row>
    <row r="12" spans="1:15" ht="30" customHeight="1" thickBot="1">
      <c r="A12" s="32" t="s">
        <v>98</v>
      </c>
      <c r="B12" s="27" t="s">
        <v>99</v>
      </c>
      <c r="C12" s="27">
        <v>100</v>
      </c>
      <c r="D12" s="27">
        <v>6</v>
      </c>
      <c r="E12" s="27">
        <v>11</v>
      </c>
      <c r="F12" s="27">
        <v>3</v>
      </c>
      <c r="G12" s="56">
        <v>162</v>
      </c>
      <c r="H12" s="27">
        <v>0</v>
      </c>
      <c r="I12" s="27">
        <v>0.5</v>
      </c>
      <c r="J12" s="27">
        <v>0.06</v>
      </c>
      <c r="K12" s="27">
        <v>0.2</v>
      </c>
      <c r="L12" s="27">
        <v>85</v>
      </c>
      <c r="M12" s="27">
        <v>220</v>
      </c>
      <c r="N12" s="27">
        <v>23</v>
      </c>
      <c r="O12" s="27">
        <v>0.3</v>
      </c>
    </row>
    <row r="13" spans="1:15" ht="38.25">
      <c r="A13" s="31">
        <v>418</v>
      </c>
      <c r="B13" s="37" t="s">
        <v>18</v>
      </c>
      <c r="C13" s="37">
        <v>200</v>
      </c>
      <c r="D13" s="37">
        <v>3.8</v>
      </c>
      <c r="E13" s="37">
        <v>3.6</v>
      </c>
      <c r="F13" s="37" t="s">
        <v>100</v>
      </c>
      <c r="G13" s="57">
        <v>123.7</v>
      </c>
      <c r="H13" s="33">
        <v>0.024</v>
      </c>
      <c r="I13" s="33">
        <v>0.6</v>
      </c>
      <c r="J13" s="33">
        <v>0.026</v>
      </c>
      <c r="K13" s="33">
        <v>0</v>
      </c>
      <c r="L13" s="33">
        <v>141.3</v>
      </c>
      <c r="M13" s="33">
        <v>114.8</v>
      </c>
      <c r="N13" s="33">
        <v>30</v>
      </c>
      <c r="O13" s="33">
        <v>1.7</v>
      </c>
    </row>
    <row r="14" spans="1:15" ht="26.25" thickBot="1">
      <c r="A14" s="32">
        <v>18</v>
      </c>
      <c r="B14" s="27" t="s">
        <v>20</v>
      </c>
      <c r="C14" s="27">
        <v>40</v>
      </c>
      <c r="D14" s="27">
        <v>6</v>
      </c>
      <c r="E14" s="27">
        <v>3.2</v>
      </c>
      <c r="F14" s="27">
        <v>20.6</v>
      </c>
      <c r="G14" s="56">
        <v>104.7</v>
      </c>
      <c r="H14" s="27">
        <v>0.02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13.2</v>
      </c>
      <c r="O14" s="27">
        <v>0.5</v>
      </c>
    </row>
    <row r="15" spans="1:15" ht="13.5" thickBot="1">
      <c r="A15" s="32"/>
      <c r="B15" s="27" t="s">
        <v>21</v>
      </c>
      <c r="C15" s="27">
        <v>120</v>
      </c>
      <c r="D15" s="27">
        <v>1.35</v>
      </c>
      <c r="E15" s="27">
        <v>0.4</v>
      </c>
      <c r="F15" s="27">
        <v>39.2</v>
      </c>
      <c r="G15" s="56">
        <v>151.5</v>
      </c>
      <c r="H15" s="27"/>
      <c r="I15" s="27">
        <v>12</v>
      </c>
      <c r="J15" s="27"/>
      <c r="K15" s="27">
        <v>0.6</v>
      </c>
      <c r="L15" s="27">
        <v>97.3</v>
      </c>
      <c r="M15" s="27">
        <v>123.4</v>
      </c>
      <c r="N15" s="27">
        <v>0</v>
      </c>
      <c r="O15" s="27">
        <v>2.4</v>
      </c>
    </row>
    <row r="16" spans="1:15" s="62" customFormat="1" ht="13.5" thickBot="1">
      <c r="A16" s="60"/>
      <c r="B16" s="34" t="s">
        <v>22</v>
      </c>
      <c r="C16" s="54">
        <f aca="true" t="shared" si="0" ref="C16:O16">SUM(C11:C15)</f>
        <v>640</v>
      </c>
      <c r="D16" s="54">
        <f t="shared" si="0"/>
        <v>22.05</v>
      </c>
      <c r="E16" s="54">
        <f t="shared" si="0"/>
        <v>25.3</v>
      </c>
      <c r="F16" s="54">
        <f t="shared" si="0"/>
        <v>167.01999999999998</v>
      </c>
      <c r="G16" s="54">
        <f t="shared" si="0"/>
        <v>1005.9000000000001</v>
      </c>
      <c r="H16" s="54">
        <f t="shared" si="0"/>
        <v>0.49400000000000005</v>
      </c>
      <c r="I16" s="54">
        <f t="shared" si="0"/>
        <v>13.5</v>
      </c>
      <c r="J16" s="54">
        <f t="shared" si="0"/>
        <v>0.086</v>
      </c>
      <c r="K16" s="54">
        <f t="shared" si="0"/>
        <v>1.9</v>
      </c>
      <c r="L16" s="54">
        <f t="shared" si="0"/>
        <v>585.1999999999999</v>
      </c>
      <c r="M16" s="54">
        <f t="shared" si="0"/>
        <v>765.9</v>
      </c>
      <c r="N16" s="54">
        <f t="shared" si="0"/>
        <v>106.10000000000001</v>
      </c>
      <c r="O16" s="54">
        <f t="shared" si="0"/>
        <v>5.8</v>
      </c>
    </row>
    <row r="17" spans="1:15" ht="13.5" thickBot="1">
      <c r="A17" s="32"/>
      <c r="B17" s="34" t="s">
        <v>23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30.75" customHeight="1" thickBot="1">
      <c r="A18" s="32">
        <v>24</v>
      </c>
      <c r="B18" s="27" t="s">
        <v>101</v>
      </c>
      <c r="C18" s="27">
        <v>60</v>
      </c>
      <c r="D18" s="27">
        <v>0.6</v>
      </c>
      <c r="E18" s="27">
        <v>7.6</v>
      </c>
      <c r="F18" s="27">
        <v>1.98</v>
      </c>
      <c r="G18" s="27">
        <v>67.6</v>
      </c>
      <c r="H18" s="27">
        <v>0.02</v>
      </c>
      <c r="I18" s="27" t="s">
        <v>102</v>
      </c>
      <c r="J18" s="27">
        <v>0.028</v>
      </c>
      <c r="K18" s="27">
        <v>1.64</v>
      </c>
      <c r="L18" s="27">
        <v>89.91</v>
      </c>
      <c r="M18" s="27">
        <v>86.59</v>
      </c>
      <c r="N18" s="27">
        <v>8.4</v>
      </c>
      <c r="O18" s="27">
        <v>1.05</v>
      </c>
    </row>
    <row r="19" spans="1:15" ht="29.25" customHeight="1" thickBot="1">
      <c r="A19" s="32">
        <v>96</v>
      </c>
      <c r="B19" s="27" t="s">
        <v>103</v>
      </c>
      <c r="C19" s="27">
        <v>250</v>
      </c>
      <c r="D19" s="27">
        <v>2.2</v>
      </c>
      <c r="E19" s="27">
        <v>15.2</v>
      </c>
      <c r="F19" s="27">
        <v>15.58</v>
      </c>
      <c r="G19" s="27">
        <v>217.9</v>
      </c>
      <c r="H19" s="27">
        <v>0.15</v>
      </c>
      <c r="I19" s="27">
        <v>8.6</v>
      </c>
      <c r="J19" s="27">
        <v>0.13</v>
      </c>
      <c r="K19" s="27">
        <v>2.43</v>
      </c>
      <c r="L19" s="27">
        <v>66.97</v>
      </c>
      <c r="M19" s="27">
        <v>134.95</v>
      </c>
      <c r="N19" s="27">
        <v>13</v>
      </c>
      <c r="O19" s="27">
        <v>1.03</v>
      </c>
    </row>
    <row r="20" spans="1:15" ht="39.75" customHeight="1" thickBot="1">
      <c r="A20" s="32">
        <v>232</v>
      </c>
      <c r="B20" s="27" t="s">
        <v>104</v>
      </c>
      <c r="C20" s="27">
        <v>200</v>
      </c>
      <c r="D20" s="27">
        <v>14.8</v>
      </c>
      <c r="E20" s="27">
        <v>25.2</v>
      </c>
      <c r="F20" s="27">
        <v>20</v>
      </c>
      <c r="G20" s="27">
        <v>376</v>
      </c>
      <c r="H20" s="27">
        <v>0.1</v>
      </c>
      <c r="I20" s="27">
        <v>18.12</v>
      </c>
      <c r="J20" s="27">
        <v>0.4</v>
      </c>
      <c r="K20" s="27">
        <v>3.2</v>
      </c>
      <c r="L20" s="27">
        <v>186.8</v>
      </c>
      <c r="M20" s="27">
        <v>268.3</v>
      </c>
      <c r="N20" s="27">
        <v>27.3</v>
      </c>
      <c r="O20" s="27">
        <v>1.2</v>
      </c>
    </row>
    <row r="21" spans="1:15" ht="15.75" customHeight="1" thickBot="1">
      <c r="A21" s="32">
        <v>389</v>
      </c>
      <c r="B21" s="27" t="s">
        <v>105</v>
      </c>
      <c r="C21" s="27">
        <v>200</v>
      </c>
      <c r="D21" s="27">
        <v>1</v>
      </c>
      <c r="E21" s="27">
        <v>0</v>
      </c>
      <c r="F21" s="27">
        <v>24.4</v>
      </c>
      <c r="G21" s="27">
        <v>251.6</v>
      </c>
      <c r="H21" s="27">
        <v>0.02</v>
      </c>
      <c r="I21" s="27">
        <v>14.4</v>
      </c>
      <c r="J21" s="27">
        <v>0</v>
      </c>
      <c r="K21" s="27">
        <v>0.3</v>
      </c>
      <c r="L21" s="27">
        <v>23.4</v>
      </c>
      <c r="M21" s="27">
        <v>63.4</v>
      </c>
      <c r="N21" s="27">
        <v>17</v>
      </c>
      <c r="O21" s="27">
        <v>0.603</v>
      </c>
    </row>
    <row r="22" spans="1:15" ht="16.5" customHeight="1" thickBot="1">
      <c r="A22" s="32" t="s">
        <v>30</v>
      </c>
      <c r="B22" s="27" t="s">
        <v>31</v>
      </c>
      <c r="C22" s="27">
        <v>40</v>
      </c>
      <c r="D22" s="27">
        <v>6</v>
      </c>
      <c r="E22" s="27">
        <v>3.2</v>
      </c>
      <c r="F22" s="27">
        <v>29.32</v>
      </c>
      <c r="G22" s="27">
        <v>213</v>
      </c>
      <c r="H22" s="27">
        <v>0.02</v>
      </c>
      <c r="I22" s="27">
        <v>0</v>
      </c>
      <c r="J22" s="27">
        <v>0</v>
      </c>
      <c r="K22" s="27">
        <v>0.26</v>
      </c>
      <c r="L22" s="27">
        <v>94</v>
      </c>
      <c r="M22" s="27">
        <v>168</v>
      </c>
      <c r="N22" s="27">
        <v>13.2</v>
      </c>
      <c r="O22" s="27">
        <v>0.22</v>
      </c>
    </row>
    <row r="23" spans="1:15" ht="30.75" customHeight="1" thickBot="1">
      <c r="A23" s="32" t="s">
        <v>30</v>
      </c>
      <c r="B23" s="27" t="s">
        <v>33</v>
      </c>
      <c r="C23" s="27">
        <v>30</v>
      </c>
      <c r="D23" s="27">
        <v>30</v>
      </c>
      <c r="E23" s="27">
        <v>3.36</v>
      </c>
      <c r="F23" s="27">
        <v>24.16</v>
      </c>
      <c r="G23" s="27">
        <v>218</v>
      </c>
      <c r="H23" s="27">
        <v>0.4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27">
        <v>63</v>
      </c>
      <c r="O23" s="27">
        <v>2.8</v>
      </c>
    </row>
    <row r="24" spans="1:15" s="62" customFormat="1" ht="13.5" thickBot="1">
      <c r="A24" s="60"/>
      <c r="B24" s="34" t="s">
        <v>22</v>
      </c>
      <c r="C24" s="34">
        <f>SUM(C18:C23)</f>
        <v>780</v>
      </c>
      <c r="D24" s="34">
        <f aca="true" t="shared" si="1" ref="D24:N24">SUM(D18:D23)</f>
        <v>54.6</v>
      </c>
      <c r="E24" s="34">
        <f t="shared" si="1"/>
        <v>54.56</v>
      </c>
      <c r="F24" s="34">
        <f t="shared" si="1"/>
        <v>115.44</v>
      </c>
      <c r="G24" s="34">
        <f t="shared" si="1"/>
        <v>1344.1</v>
      </c>
      <c r="H24" s="34">
        <f t="shared" si="1"/>
        <v>0.7100000000000001</v>
      </c>
      <c r="I24" s="34">
        <f t="shared" si="1"/>
        <v>41.519999999999996</v>
      </c>
      <c r="J24" s="34">
        <f t="shared" si="1"/>
        <v>0.6180000000000001</v>
      </c>
      <c r="K24" s="34">
        <f t="shared" si="1"/>
        <v>8.13</v>
      </c>
      <c r="L24" s="34">
        <f t="shared" si="1"/>
        <v>515.0799999999999</v>
      </c>
      <c r="M24" s="34">
        <f t="shared" si="1"/>
        <v>862.84</v>
      </c>
      <c r="N24" s="34">
        <f t="shared" si="1"/>
        <v>141.9</v>
      </c>
      <c r="O24" s="34">
        <f>SUM(O18:O23)</f>
        <v>6.903</v>
      </c>
    </row>
    <row r="25" spans="1:15" s="62" customFormat="1" ht="13.5" thickBot="1">
      <c r="A25" s="60"/>
      <c r="B25" s="34" t="s">
        <v>79</v>
      </c>
      <c r="C25" s="34">
        <f>SUM(C16,C24)</f>
        <v>1420</v>
      </c>
      <c r="D25" s="34">
        <f aca="true" t="shared" si="2" ref="D25:O25">SUM(D16,D24)</f>
        <v>76.65</v>
      </c>
      <c r="E25" s="34">
        <f t="shared" si="2"/>
        <v>79.86</v>
      </c>
      <c r="F25" s="34">
        <f t="shared" si="2"/>
        <v>282.46</v>
      </c>
      <c r="G25" s="34">
        <f t="shared" si="2"/>
        <v>2350</v>
      </c>
      <c r="H25" s="34">
        <f t="shared" si="2"/>
        <v>1.2040000000000002</v>
      </c>
      <c r="I25" s="34">
        <f t="shared" si="2"/>
        <v>55.019999999999996</v>
      </c>
      <c r="J25" s="34">
        <f t="shared" si="2"/>
        <v>0.7040000000000001</v>
      </c>
      <c r="K25" s="34">
        <f t="shared" si="2"/>
        <v>10.030000000000001</v>
      </c>
      <c r="L25" s="34">
        <f t="shared" si="2"/>
        <v>1100.2799999999997</v>
      </c>
      <c r="M25" s="34">
        <f t="shared" si="2"/>
        <v>1628.74</v>
      </c>
      <c r="N25" s="34">
        <f t="shared" si="2"/>
        <v>248</v>
      </c>
      <c r="O25" s="34">
        <f t="shared" si="2"/>
        <v>12.703</v>
      </c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A2" sqref="A2:O27"/>
    </sheetView>
  </sheetViews>
  <sheetFormatPr defaultColWidth="9.00390625" defaultRowHeight="12.75"/>
  <cols>
    <col min="1" max="1" width="5.625" style="0" customWidth="1"/>
    <col min="2" max="2" width="17.1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106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0.25" customHeight="1">
      <c r="A11" s="39">
        <v>202</v>
      </c>
      <c r="B11" s="39" t="s">
        <v>107</v>
      </c>
      <c r="C11" s="39">
        <v>180</v>
      </c>
      <c r="D11" s="39">
        <v>5.5</v>
      </c>
      <c r="E11" s="39">
        <v>6.2</v>
      </c>
      <c r="F11" s="39">
        <v>40.8</v>
      </c>
      <c r="G11" s="58">
        <v>241.6</v>
      </c>
      <c r="H11" s="39" t="s">
        <v>108</v>
      </c>
      <c r="I11" s="39">
        <v>0.5</v>
      </c>
      <c r="J11" s="39">
        <v>0</v>
      </c>
      <c r="K11" s="39">
        <v>0</v>
      </c>
      <c r="L11" s="39">
        <v>108</v>
      </c>
      <c r="M11" s="39">
        <v>91</v>
      </c>
      <c r="N11" s="39">
        <v>32.7</v>
      </c>
      <c r="O11" s="39">
        <v>0.5</v>
      </c>
    </row>
    <row r="12" spans="1:15" ht="18" customHeight="1" thickBot="1">
      <c r="A12" s="32"/>
      <c r="B12" s="27" t="s">
        <v>147</v>
      </c>
      <c r="C12" s="27">
        <v>50</v>
      </c>
      <c r="D12" s="27">
        <v>6.68</v>
      </c>
      <c r="E12" s="27">
        <v>6.99</v>
      </c>
      <c r="F12" s="27">
        <v>37.88</v>
      </c>
      <c r="G12" s="56">
        <v>241.33</v>
      </c>
      <c r="H12" s="27">
        <v>0.04</v>
      </c>
      <c r="I12" s="27">
        <v>0</v>
      </c>
      <c r="J12" s="27">
        <v>0.03</v>
      </c>
      <c r="K12" s="27">
        <v>0.9</v>
      </c>
      <c r="L12" s="27">
        <v>55.2</v>
      </c>
      <c r="M12" s="27">
        <v>194.1</v>
      </c>
      <c r="N12" s="27">
        <v>5</v>
      </c>
      <c r="O12" s="27">
        <v>0.4</v>
      </c>
    </row>
    <row r="13" spans="1:15" ht="13.5" thickBot="1">
      <c r="A13" s="32">
        <v>2</v>
      </c>
      <c r="B13" s="27" t="s">
        <v>109</v>
      </c>
      <c r="C13" s="27">
        <v>200</v>
      </c>
      <c r="D13" s="27">
        <v>6.56</v>
      </c>
      <c r="E13" s="27">
        <v>6.4</v>
      </c>
      <c r="F13" s="27">
        <v>126</v>
      </c>
      <c r="G13" s="56">
        <v>119.2</v>
      </c>
      <c r="H13" s="27">
        <v>0</v>
      </c>
      <c r="I13" s="27">
        <v>1.2</v>
      </c>
      <c r="J13" s="27">
        <v>0.03</v>
      </c>
      <c r="K13" s="27">
        <v>0</v>
      </c>
      <c r="L13" s="27">
        <v>238</v>
      </c>
      <c r="M13" s="27">
        <v>182</v>
      </c>
      <c r="N13" s="27">
        <v>28</v>
      </c>
      <c r="O13" s="27">
        <v>0.2</v>
      </c>
    </row>
    <row r="14" spans="1:15" ht="17.25" customHeight="1" thickBot="1">
      <c r="A14" s="32">
        <v>16</v>
      </c>
      <c r="B14" s="27" t="s">
        <v>19</v>
      </c>
      <c r="C14" s="27">
        <v>10</v>
      </c>
      <c r="D14" s="27">
        <v>2.9</v>
      </c>
      <c r="E14" s="27">
        <v>3</v>
      </c>
      <c r="F14" s="27">
        <v>0.3</v>
      </c>
      <c r="G14" s="27">
        <v>185.8</v>
      </c>
      <c r="H14" s="27" t="s">
        <v>110</v>
      </c>
      <c r="I14" s="27">
        <v>0.1</v>
      </c>
      <c r="J14" s="27">
        <v>0.2</v>
      </c>
      <c r="K14" s="27">
        <v>0.1</v>
      </c>
      <c r="L14" s="27">
        <v>92</v>
      </c>
      <c r="M14" s="27">
        <v>54</v>
      </c>
      <c r="N14" s="27">
        <v>3.5</v>
      </c>
      <c r="O14" s="27">
        <v>0.1</v>
      </c>
    </row>
    <row r="15" spans="1:15" ht="29.25" customHeight="1" thickBot="1">
      <c r="A15" s="32">
        <v>18</v>
      </c>
      <c r="B15" s="27" t="s">
        <v>20</v>
      </c>
      <c r="C15" s="27">
        <v>40</v>
      </c>
      <c r="D15" s="27">
        <v>6</v>
      </c>
      <c r="E15" s="27">
        <v>3.2</v>
      </c>
      <c r="F15" s="27">
        <v>20.6</v>
      </c>
      <c r="G15" s="56">
        <v>213</v>
      </c>
      <c r="H15" s="27">
        <v>0.04</v>
      </c>
      <c r="I15" s="27">
        <v>0.1</v>
      </c>
      <c r="J15" s="27">
        <v>0</v>
      </c>
      <c r="K15" s="27">
        <v>0.7</v>
      </c>
      <c r="L15" s="27">
        <v>94</v>
      </c>
      <c r="M15" s="27">
        <v>116</v>
      </c>
      <c r="N15" s="27">
        <v>13.2</v>
      </c>
      <c r="O15" s="27">
        <v>0.5</v>
      </c>
    </row>
    <row r="16" spans="1:15" ht="13.5" thickBot="1">
      <c r="A16" s="32"/>
      <c r="B16" s="27" t="s">
        <v>21</v>
      </c>
      <c r="C16" s="27">
        <v>120</v>
      </c>
      <c r="D16" s="27">
        <v>1.35</v>
      </c>
      <c r="E16" s="27">
        <v>0.4</v>
      </c>
      <c r="F16" s="27">
        <v>16.8</v>
      </c>
      <c r="G16" s="56">
        <v>151.5</v>
      </c>
      <c r="H16" s="27">
        <v>0.06</v>
      </c>
      <c r="I16" s="27">
        <v>19</v>
      </c>
      <c r="J16" s="27">
        <v>0.03</v>
      </c>
      <c r="K16" s="27">
        <v>1.4</v>
      </c>
      <c r="L16" s="27">
        <v>31.5</v>
      </c>
      <c r="M16" s="27">
        <v>120.6</v>
      </c>
      <c r="N16" s="27">
        <v>28.6</v>
      </c>
      <c r="O16" s="27">
        <v>2</v>
      </c>
    </row>
    <row r="17" spans="1:15" s="62" customFormat="1" ht="13.5" thickBot="1">
      <c r="A17" s="60"/>
      <c r="B17" s="34" t="s">
        <v>22</v>
      </c>
      <c r="C17" s="54">
        <f>SUM(C11:C16)</f>
        <v>600</v>
      </c>
      <c r="D17" s="54">
        <f>SUM(D11:D16)</f>
        <v>28.99</v>
      </c>
      <c r="E17" s="54">
        <f aca="true" t="shared" si="0" ref="E17:N17">SUM(E11:E16)</f>
        <v>26.19</v>
      </c>
      <c r="F17" s="54">
        <f t="shared" si="0"/>
        <v>242.38000000000002</v>
      </c>
      <c r="G17" s="54">
        <f t="shared" si="0"/>
        <v>1152.43</v>
      </c>
      <c r="H17" s="54">
        <f t="shared" si="0"/>
        <v>0.14</v>
      </c>
      <c r="I17" s="54">
        <f t="shared" si="0"/>
        <v>20.9</v>
      </c>
      <c r="J17" s="54">
        <f t="shared" si="0"/>
        <v>0.29000000000000004</v>
      </c>
      <c r="K17" s="54">
        <f t="shared" si="0"/>
        <v>3.0999999999999996</v>
      </c>
      <c r="L17" s="54">
        <f t="shared" si="0"/>
        <v>618.7</v>
      </c>
      <c r="M17" s="54">
        <f t="shared" si="0"/>
        <v>757.7</v>
      </c>
      <c r="N17" s="54">
        <f t="shared" si="0"/>
        <v>111</v>
      </c>
      <c r="O17" s="54">
        <f>SUM(O11:O16)</f>
        <v>3.7</v>
      </c>
    </row>
    <row r="18" spans="1:15" ht="13.5" thickBot="1">
      <c r="A18" s="32"/>
      <c r="B18" s="34" t="s">
        <v>23</v>
      </c>
      <c r="C18" s="27"/>
      <c r="D18" s="27"/>
      <c r="E18" s="27"/>
      <c r="F18" s="27"/>
      <c r="G18" s="56"/>
      <c r="H18" s="27"/>
      <c r="I18" s="27"/>
      <c r="J18" s="27"/>
      <c r="K18" s="27"/>
      <c r="L18" s="27"/>
      <c r="M18" s="27"/>
      <c r="N18" s="27"/>
      <c r="O18" s="27"/>
    </row>
    <row r="19" spans="1:15" ht="26.25" customHeight="1" thickBot="1">
      <c r="A19" s="32">
        <v>49</v>
      </c>
      <c r="B19" s="27" t="s">
        <v>111</v>
      </c>
      <c r="C19" s="27">
        <v>60</v>
      </c>
      <c r="D19" s="27">
        <v>1</v>
      </c>
      <c r="E19" s="27">
        <v>0.7</v>
      </c>
      <c r="F19" s="27">
        <v>3</v>
      </c>
      <c r="G19" s="27">
        <v>80.6</v>
      </c>
      <c r="H19" s="27">
        <v>0.096</v>
      </c>
      <c r="I19" s="27">
        <v>16.92</v>
      </c>
      <c r="J19" s="27">
        <v>0.2</v>
      </c>
      <c r="K19" s="27">
        <v>3.8</v>
      </c>
      <c r="L19" s="27">
        <v>50.4</v>
      </c>
      <c r="M19" s="27">
        <v>22.6</v>
      </c>
      <c r="N19" s="27">
        <v>11</v>
      </c>
      <c r="O19" s="27">
        <v>0.07</v>
      </c>
    </row>
    <row r="20" spans="1:15" ht="43.5" customHeight="1" thickBot="1">
      <c r="A20" s="32">
        <v>82</v>
      </c>
      <c r="B20" s="27" t="s">
        <v>112</v>
      </c>
      <c r="C20" s="27">
        <v>250</v>
      </c>
      <c r="D20" s="27">
        <v>2.14</v>
      </c>
      <c r="E20" s="27">
        <v>14.52</v>
      </c>
      <c r="F20" s="27">
        <v>10.78</v>
      </c>
      <c r="G20" s="27">
        <v>273.24</v>
      </c>
      <c r="H20" s="27">
        <v>0.038</v>
      </c>
      <c r="I20" s="27">
        <v>0.86</v>
      </c>
      <c r="J20" s="27">
        <v>0.082</v>
      </c>
      <c r="K20" s="27">
        <v>0.08</v>
      </c>
      <c r="L20" s="27">
        <v>85.2</v>
      </c>
      <c r="M20" s="27">
        <v>50.78</v>
      </c>
      <c r="N20" s="27">
        <v>20.88</v>
      </c>
      <c r="O20" s="27">
        <v>1.6</v>
      </c>
    </row>
    <row r="21" spans="1:15" ht="26.25" customHeight="1" thickBot="1">
      <c r="A21" s="32">
        <v>268</v>
      </c>
      <c r="B21" s="27" t="s">
        <v>113</v>
      </c>
      <c r="C21" s="27">
        <v>80</v>
      </c>
      <c r="D21" s="27">
        <v>10.84</v>
      </c>
      <c r="E21" s="27">
        <v>31.43</v>
      </c>
      <c r="F21" s="27">
        <v>27.76</v>
      </c>
      <c r="G21" s="27">
        <v>363.6</v>
      </c>
      <c r="H21" s="27">
        <v>0.013</v>
      </c>
      <c r="I21" s="27">
        <v>0.2</v>
      </c>
      <c r="J21" s="27">
        <v>0</v>
      </c>
      <c r="K21" s="27">
        <v>1.98</v>
      </c>
      <c r="L21" s="27">
        <v>94.4</v>
      </c>
      <c r="M21" s="27">
        <v>347.61</v>
      </c>
      <c r="N21" s="27">
        <v>19</v>
      </c>
      <c r="O21" s="27">
        <v>1.2</v>
      </c>
    </row>
    <row r="22" spans="1:15" ht="31.5" customHeight="1" thickBot="1">
      <c r="A22" s="32">
        <v>309</v>
      </c>
      <c r="B22" s="27" t="s">
        <v>114</v>
      </c>
      <c r="C22" s="27">
        <v>150</v>
      </c>
      <c r="D22" s="27" t="s">
        <v>115</v>
      </c>
      <c r="E22" s="27">
        <v>4.7</v>
      </c>
      <c r="F22" s="27">
        <v>28.43</v>
      </c>
      <c r="G22" s="27">
        <v>146</v>
      </c>
      <c r="H22" s="27">
        <v>0.15</v>
      </c>
      <c r="I22" s="27">
        <v>0</v>
      </c>
      <c r="J22" s="27">
        <v>0</v>
      </c>
      <c r="K22" s="27">
        <v>0.9</v>
      </c>
      <c r="L22" s="27">
        <v>43</v>
      </c>
      <c r="M22" s="27">
        <v>45.89</v>
      </c>
      <c r="N22" s="27">
        <v>9.98</v>
      </c>
      <c r="O22" s="27">
        <v>1</v>
      </c>
    </row>
    <row r="23" spans="1:15" ht="32.25" customHeight="1" thickBot="1">
      <c r="A23" s="32">
        <v>349</v>
      </c>
      <c r="B23" s="27" t="s">
        <v>116</v>
      </c>
      <c r="C23" s="27">
        <v>200</v>
      </c>
      <c r="D23" s="27">
        <v>1.16</v>
      </c>
      <c r="E23" s="27">
        <v>0</v>
      </c>
      <c r="F23" s="27">
        <v>35</v>
      </c>
      <c r="G23" s="27">
        <v>136.38</v>
      </c>
      <c r="H23" s="27">
        <v>0.02</v>
      </c>
      <c r="I23" s="27">
        <v>20.8</v>
      </c>
      <c r="J23" s="27">
        <v>0</v>
      </c>
      <c r="K23" s="27">
        <v>0.2</v>
      </c>
      <c r="L23" s="27">
        <v>60.84</v>
      </c>
      <c r="M23" s="27">
        <v>104.3</v>
      </c>
      <c r="N23" s="27">
        <v>7.66</v>
      </c>
      <c r="O23" s="27">
        <v>0.66</v>
      </c>
    </row>
    <row r="24" spans="1:15" ht="21" customHeight="1" thickBot="1">
      <c r="A24" s="32" t="s">
        <v>30</v>
      </c>
      <c r="B24" s="27" t="s">
        <v>31</v>
      </c>
      <c r="C24" s="27">
        <v>40</v>
      </c>
      <c r="D24" s="27">
        <v>1.58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</row>
    <row r="25" spans="1:15" ht="33.75" customHeight="1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</row>
    <row r="26" spans="1:15" s="62" customFormat="1" ht="13.5" thickBot="1">
      <c r="A26" s="60"/>
      <c r="B26" s="34" t="s">
        <v>22</v>
      </c>
      <c r="C26" s="34">
        <f>SUM(C19:C25)</f>
        <v>810</v>
      </c>
      <c r="D26" s="34">
        <f aca="true" t="shared" si="1" ref="D26:O26">SUM(D19:D25)</f>
        <v>46.72</v>
      </c>
      <c r="E26" s="34">
        <f t="shared" si="1"/>
        <v>57.910000000000004</v>
      </c>
      <c r="F26" s="34">
        <f t="shared" si="1"/>
        <v>158.45</v>
      </c>
      <c r="G26" s="34">
        <f t="shared" si="1"/>
        <v>1430.8200000000002</v>
      </c>
      <c r="H26" s="34">
        <f t="shared" si="1"/>
        <v>0.7370000000000001</v>
      </c>
      <c r="I26" s="34">
        <f t="shared" si="1"/>
        <v>39.18</v>
      </c>
      <c r="J26" s="34">
        <f t="shared" si="1"/>
        <v>0.342</v>
      </c>
      <c r="K26" s="34">
        <f t="shared" si="1"/>
        <v>7.52</v>
      </c>
      <c r="L26" s="34">
        <f t="shared" si="1"/>
        <v>481.84000000000003</v>
      </c>
      <c r="M26" s="34">
        <f t="shared" si="1"/>
        <v>880.78</v>
      </c>
      <c r="N26" s="34">
        <f t="shared" si="1"/>
        <v>145.32</v>
      </c>
      <c r="O26" s="34">
        <f t="shared" si="1"/>
        <v>7.55</v>
      </c>
    </row>
    <row r="27" spans="1:15" s="62" customFormat="1" ht="13.5" thickBot="1">
      <c r="A27" s="60"/>
      <c r="B27" s="34" t="s">
        <v>79</v>
      </c>
      <c r="C27" s="34">
        <f>SUM(C17,C26)</f>
        <v>1410</v>
      </c>
      <c r="D27" s="34">
        <f>SUM(D17,D26)</f>
        <v>75.71</v>
      </c>
      <c r="E27" s="34">
        <f aca="true" t="shared" si="2" ref="E27:O27">SUM(E17,E26)</f>
        <v>84.10000000000001</v>
      </c>
      <c r="F27" s="34">
        <f t="shared" si="2"/>
        <v>400.83000000000004</v>
      </c>
      <c r="G27" s="34">
        <f t="shared" si="2"/>
        <v>2583.25</v>
      </c>
      <c r="H27" s="34">
        <f t="shared" si="2"/>
        <v>0.8770000000000001</v>
      </c>
      <c r="I27" s="34">
        <f t="shared" si="2"/>
        <v>60.08</v>
      </c>
      <c r="J27" s="34">
        <f t="shared" si="2"/>
        <v>0.6320000000000001</v>
      </c>
      <c r="K27" s="34">
        <f t="shared" si="2"/>
        <v>10.62</v>
      </c>
      <c r="L27" s="34">
        <f t="shared" si="2"/>
        <v>1100.54</v>
      </c>
      <c r="M27" s="34">
        <f t="shared" si="2"/>
        <v>1638.48</v>
      </c>
      <c r="N27" s="34">
        <f t="shared" si="2"/>
        <v>256.32</v>
      </c>
      <c r="O27" s="34">
        <f t="shared" si="2"/>
        <v>11.25</v>
      </c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R31" sqref="R31"/>
    </sheetView>
  </sheetViews>
  <sheetFormatPr defaultColWidth="9.00390625" defaultRowHeight="12.75"/>
  <cols>
    <col min="1" max="1" width="5.375" style="0" customWidth="1"/>
    <col min="2" max="2" width="17.625" style="0" customWidth="1"/>
  </cols>
  <sheetData>
    <row r="2" spans="1:15" ht="15.7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107" t="s">
        <v>37</v>
      </c>
      <c r="B4" s="107" t="s">
        <v>1</v>
      </c>
      <c r="C4" s="107" t="s">
        <v>2</v>
      </c>
      <c r="D4" s="110" t="s">
        <v>0</v>
      </c>
      <c r="E4" s="111"/>
      <c r="F4" s="112"/>
      <c r="G4" s="107" t="s">
        <v>38</v>
      </c>
      <c r="H4" s="113" t="s">
        <v>5</v>
      </c>
      <c r="I4" s="114"/>
      <c r="J4" s="114"/>
      <c r="K4" s="115"/>
      <c r="L4" s="122" t="s">
        <v>6</v>
      </c>
      <c r="M4" s="122"/>
      <c r="N4" s="122"/>
      <c r="O4" s="122"/>
    </row>
    <row r="5" spans="1:15" ht="12.75">
      <c r="A5" s="108"/>
      <c r="B5" s="108"/>
      <c r="C5" s="108"/>
      <c r="D5" s="107" t="s">
        <v>3</v>
      </c>
      <c r="E5" s="107" t="s">
        <v>36</v>
      </c>
      <c r="F5" s="107" t="s">
        <v>4</v>
      </c>
      <c r="G5" s="108"/>
      <c r="H5" s="116"/>
      <c r="I5" s="117"/>
      <c r="J5" s="117"/>
      <c r="K5" s="118"/>
      <c r="L5" s="122"/>
      <c r="M5" s="122"/>
      <c r="N5" s="122"/>
      <c r="O5" s="122"/>
    </row>
    <row r="6" spans="1:15" ht="12.75">
      <c r="A6" s="108"/>
      <c r="B6" s="108"/>
      <c r="C6" s="108"/>
      <c r="D6" s="108"/>
      <c r="E6" s="108"/>
      <c r="F6" s="108"/>
      <c r="G6" s="108"/>
      <c r="H6" s="116"/>
      <c r="I6" s="117"/>
      <c r="J6" s="117"/>
      <c r="K6" s="118"/>
      <c r="L6" s="122"/>
      <c r="M6" s="122"/>
      <c r="N6" s="122"/>
      <c r="O6" s="122"/>
    </row>
    <row r="7" spans="1:15" ht="12.75">
      <c r="A7" s="108"/>
      <c r="B7" s="108"/>
      <c r="C7" s="108"/>
      <c r="D7" s="108"/>
      <c r="E7" s="108"/>
      <c r="F7" s="108"/>
      <c r="G7" s="108"/>
      <c r="H7" s="119"/>
      <c r="I7" s="120"/>
      <c r="J7" s="120"/>
      <c r="K7" s="121"/>
      <c r="L7" s="122"/>
      <c r="M7" s="122"/>
      <c r="N7" s="122"/>
      <c r="O7" s="122"/>
    </row>
    <row r="8" spans="1:15" ht="15">
      <c r="A8" s="109"/>
      <c r="B8" s="109"/>
      <c r="C8" s="109"/>
      <c r="D8" s="109"/>
      <c r="E8" s="109"/>
      <c r="F8" s="109"/>
      <c r="G8" s="109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117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23" t="s">
        <v>16</v>
      </c>
      <c r="B10" s="124"/>
      <c r="C10" s="1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12.75">
      <c r="A11" s="39">
        <v>192</v>
      </c>
      <c r="B11" s="38" t="s">
        <v>69</v>
      </c>
      <c r="C11" s="39">
        <v>180</v>
      </c>
      <c r="D11" s="39">
        <v>7</v>
      </c>
      <c r="E11" s="39">
        <v>5.1</v>
      </c>
      <c r="F11" s="39">
        <v>50.5</v>
      </c>
      <c r="G11" s="39">
        <v>199.4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129.9</v>
      </c>
      <c r="M11" s="38">
        <v>173.9</v>
      </c>
      <c r="N11" s="38">
        <v>32.7</v>
      </c>
      <c r="O11" s="38">
        <v>0.154</v>
      </c>
      <c r="P11" s="59"/>
    </row>
    <row r="12" spans="1:16" ht="27" customHeight="1">
      <c r="A12" s="28">
        <v>418</v>
      </c>
      <c r="B12" s="37" t="s">
        <v>18</v>
      </c>
      <c r="C12" s="28">
        <v>200</v>
      </c>
      <c r="D12" s="28">
        <v>3.6</v>
      </c>
      <c r="E12" s="28">
        <v>3.4</v>
      </c>
      <c r="F12" s="28">
        <v>19.5</v>
      </c>
      <c r="G12" s="28">
        <v>337.8</v>
      </c>
      <c r="H12" s="37">
        <v>0.024</v>
      </c>
      <c r="I12" s="37">
        <v>2.6</v>
      </c>
      <c r="J12" s="37">
        <v>0</v>
      </c>
      <c r="K12" s="37">
        <v>0.07</v>
      </c>
      <c r="L12" s="37">
        <v>168.64</v>
      </c>
      <c r="M12" s="37">
        <v>210</v>
      </c>
      <c r="N12" s="37">
        <v>30</v>
      </c>
      <c r="O12" s="37">
        <v>0</v>
      </c>
      <c r="P12" s="59"/>
    </row>
    <row r="13" spans="1:16" ht="13.5" thickBot="1">
      <c r="A13" s="60">
        <v>16</v>
      </c>
      <c r="B13" s="34" t="s">
        <v>19</v>
      </c>
      <c r="C13" s="27">
        <v>10</v>
      </c>
      <c r="D13" s="27">
        <v>2.3</v>
      </c>
      <c r="E13" s="27">
        <v>3</v>
      </c>
      <c r="F13" s="27">
        <v>0</v>
      </c>
      <c r="G13" s="27">
        <v>122.4</v>
      </c>
      <c r="H13" s="27">
        <v>0.04</v>
      </c>
      <c r="I13" s="27">
        <v>0.1</v>
      </c>
      <c r="J13" s="27">
        <v>0.2</v>
      </c>
      <c r="K13" s="27">
        <v>0.5</v>
      </c>
      <c r="L13" s="27">
        <v>88</v>
      </c>
      <c r="M13" s="27">
        <v>54</v>
      </c>
      <c r="N13" s="27">
        <v>3.5</v>
      </c>
      <c r="O13" s="27">
        <v>0.1</v>
      </c>
      <c r="P13" s="59"/>
    </row>
    <row r="14" spans="1:16" ht="17.25" customHeight="1" thickBot="1">
      <c r="A14" s="32">
        <v>13</v>
      </c>
      <c r="B14" s="27" t="s">
        <v>56</v>
      </c>
      <c r="C14" s="27">
        <v>10</v>
      </c>
      <c r="D14" s="27">
        <v>0.1</v>
      </c>
      <c r="E14" s="27">
        <v>8.2</v>
      </c>
      <c r="F14" s="27">
        <v>0.1</v>
      </c>
      <c r="G14" s="27">
        <v>124.9</v>
      </c>
      <c r="H14" s="27">
        <v>0</v>
      </c>
      <c r="I14" s="27">
        <v>0</v>
      </c>
      <c r="J14" s="27">
        <v>0.02</v>
      </c>
      <c r="K14" s="27">
        <v>1</v>
      </c>
      <c r="L14" s="27">
        <v>24</v>
      </c>
      <c r="M14" s="27">
        <v>3</v>
      </c>
      <c r="N14" s="27">
        <v>0</v>
      </c>
      <c r="O14" s="27">
        <v>0.2</v>
      </c>
      <c r="P14" s="59"/>
    </row>
    <row r="15" spans="1:16" ht="26.25" thickBot="1">
      <c r="A15" s="32">
        <v>18</v>
      </c>
      <c r="B15" s="27" t="s">
        <v>20</v>
      </c>
      <c r="C15" s="27">
        <v>40</v>
      </c>
      <c r="D15" s="27">
        <v>6</v>
      </c>
      <c r="E15" s="27">
        <v>1.2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94</v>
      </c>
      <c r="M15" s="27">
        <v>168</v>
      </c>
      <c r="N15" s="27">
        <v>5.2</v>
      </c>
      <c r="O15" s="27">
        <v>0.5</v>
      </c>
      <c r="P15" s="59"/>
    </row>
    <row r="16" spans="1:16" ht="13.5" thickBot="1">
      <c r="A16" s="32"/>
      <c r="B16" s="27" t="s">
        <v>21</v>
      </c>
      <c r="C16" s="27">
        <v>120</v>
      </c>
      <c r="D16" s="27">
        <v>1.35</v>
      </c>
      <c r="E16" s="27">
        <v>0.4</v>
      </c>
      <c r="F16" s="27">
        <v>42.2</v>
      </c>
      <c r="G16" s="27">
        <v>151.5</v>
      </c>
      <c r="H16" s="27" t="s">
        <v>118</v>
      </c>
      <c r="I16" s="27">
        <v>10.2</v>
      </c>
      <c r="J16" s="27" t="s">
        <v>119</v>
      </c>
      <c r="K16" s="27">
        <v>0.5</v>
      </c>
      <c r="L16" s="27">
        <v>115.3</v>
      </c>
      <c r="M16" s="27">
        <v>120.4</v>
      </c>
      <c r="N16" s="27">
        <v>28.04</v>
      </c>
      <c r="O16" s="27">
        <v>1.7</v>
      </c>
      <c r="P16" s="59"/>
    </row>
    <row r="17" spans="1:16" s="62" customFormat="1" ht="26.25" thickBot="1">
      <c r="A17" s="60"/>
      <c r="B17" s="34" t="s">
        <v>48</v>
      </c>
      <c r="C17" s="54">
        <f>SUM(C11:C16)</f>
        <v>560</v>
      </c>
      <c r="D17" s="54">
        <f aca="true" t="shared" si="0" ref="D17:O17">SUM(D11:D16)</f>
        <v>20.35</v>
      </c>
      <c r="E17" s="54">
        <f t="shared" si="0"/>
        <v>21.299999999999997</v>
      </c>
      <c r="F17" s="54">
        <f t="shared" si="0"/>
        <v>132.89999999999998</v>
      </c>
      <c r="G17" s="54">
        <f t="shared" si="0"/>
        <v>1149</v>
      </c>
      <c r="H17" s="54">
        <f t="shared" si="0"/>
        <v>0.118</v>
      </c>
      <c r="I17" s="54">
        <f t="shared" si="0"/>
        <v>13.5</v>
      </c>
      <c r="J17" s="54">
        <f t="shared" si="0"/>
        <v>0.222</v>
      </c>
      <c r="K17" s="54">
        <f t="shared" si="0"/>
        <v>2.95</v>
      </c>
      <c r="L17" s="54">
        <f t="shared" si="0"/>
        <v>619.8399999999999</v>
      </c>
      <c r="M17" s="54">
        <f t="shared" si="0"/>
        <v>729.3</v>
      </c>
      <c r="N17" s="54">
        <f t="shared" si="0"/>
        <v>99.44</v>
      </c>
      <c r="O17" s="54">
        <f t="shared" si="0"/>
        <v>2.654</v>
      </c>
      <c r="P17" s="85"/>
    </row>
    <row r="18" spans="1:16" ht="13.5" thickBot="1">
      <c r="A18" s="32"/>
      <c r="B18" s="34" t="s">
        <v>23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9"/>
    </row>
    <row r="19" spans="1:16" ht="40.5" customHeight="1" thickBot="1">
      <c r="A19" s="32">
        <v>71</v>
      </c>
      <c r="B19" s="27" t="s">
        <v>70</v>
      </c>
      <c r="C19" s="27">
        <v>60</v>
      </c>
      <c r="D19" s="27">
        <v>0.72</v>
      </c>
      <c r="E19" s="27">
        <v>0</v>
      </c>
      <c r="F19" s="27">
        <v>2.76</v>
      </c>
      <c r="G19" s="27">
        <v>15.6</v>
      </c>
      <c r="H19" s="27">
        <v>0</v>
      </c>
      <c r="I19" s="27">
        <v>8.35</v>
      </c>
      <c r="J19" s="27">
        <v>0</v>
      </c>
      <c r="K19" s="27">
        <v>0.89</v>
      </c>
      <c r="L19" s="27">
        <v>19.21</v>
      </c>
      <c r="M19" s="27">
        <v>40.04</v>
      </c>
      <c r="N19" s="27">
        <v>5.69</v>
      </c>
      <c r="O19" s="27">
        <v>0.5</v>
      </c>
      <c r="P19" s="59"/>
    </row>
    <row r="20" spans="1:16" ht="16.5" customHeight="1" thickBot="1">
      <c r="A20" s="32"/>
      <c r="B20" s="27" t="s">
        <v>44</v>
      </c>
      <c r="C20" s="27" t="s">
        <v>45</v>
      </c>
      <c r="D20" s="27">
        <v>1.83</v>
      </c>
      <c r="E20" s="27">
        <v>4.9</v>
      </c>
      <c r="F20" s="27">
        <v>11.8</v>
      </c>
      <c r="G20" s="27">
        <v>289.7</v>
      </c>
      <c r="H20" s="27">
        <v>0.06</v>
      </c>
      <c r="I20" s="27">
        <v>10.88</v>
      </c>
      <c r="J20" s="27">
        <v>0.35</v>
      </c>
      <c r="K20" s="27">
        <v>0.424</v>
      </c>
      <c r="L20" s="27">
        <v>66.82</v>
      </c>
      <c r="M20" s="27">
        <v>80.2</v>
      </c>
      <c r="N20" s="27">
        <v>12.75</v>
      </c>
      <c r="O20" s="27">
        <v>0.92</v>
      </c>
      <c r="P20" s="59"/>
    </row>
    <row r="21" spans="1:16" ht="24.75" customHeight="1" thickBot="1">
      <c r="A21" s="32">
        <v>259</v>
      </c>
      <c r="B21" s="27" t="s">
        <v>120</v>
      </c>
      <c r="C21" s="27">
        <v>200</v>
      </c>
      <c r="D21" s="27">
        <v>19.45</v>
      </c>
      <c r="E21" s="27">
        <v>50.61</v>
      </c>
      <c r="F21" s="27">
        <v>43.57</v>
      </c>
      <c r="G21" s="27">
        <v>335</v>
      </c>
      <c r="H21" s="30">
        <v>0.35</v>
      </c>
      <c r="I21" s="30">
        <v>20.2</v>
      </c>
      <c r="J21" s="30">
        <v>0.02</v>
      </c>
      <c r="K21" s="30">
        <v>4.7</v>
      </c>
      <c r="L21" s="30">
        <v>129.6</v>
      </c>
      <c r="M21" s="30">
        <v>387.61</v>
      </c>
      <c r="N21" s="30">
        <v>59.32</v>
      </c>
      <c r="O21" s="30">
        <v>4.8</v>
      </c>
      <c r="P21" s="59"/>
    </row>
    <row r="22" spans="1:16" ht="26.25" thickBot="1">
      <c r="A22" s="32">
        <v>342</v>
      </c>
      <c r="B22" s="27" t="s">
        <v>73</v>
      </c>
      <c r="C22" s="27">
        <v>200</v>
      </c>
      <c r="D22" s="27">
        <v>0.16</v>
      </c>
      <c r="E22" s="27">
        <v>0</v>
      </c>
      <c r="F22" s="27">
        <v>91</v>
      </c>
      <c r="G22" s="27">
        <v>129.8</v>
      </c>
      <c r="H22" s="27">
        <v>0.01</v>
      </c>
      <c r="I22" s="27">
        <v>9</v>
      </c>
      <c r="J22" s="27">
        <v>0</v>
      </c>
      <c r="K22" s="27">
        <v>0</v>
      </c>
      <c r="L22" s="27">
        <v>64</v>
      </c>
      <c r="M22" s="27">
        <v>104.3</v>
      </c>
      <c r="N22" s="27">
        <v>3.6</v>
      </c>
      <c r="O22" s="27">
        <v>0.18</v>
      </c>
      <c r="P22" s="59"/>
    </row>
    <row r="23" spans="1:16" ht="17.25" customHeight="1" thickBot="1">
      <c r="A23" s="32" t="s">
        <v>30</v>
      </c>
      <c r="B23" s="27" t="s">
        <v>31</v>
      </c>
      <c r="C23" s="27">
        <v>40</v>
      </c>
      <c r="D23" s="27">
        <v>3</v>
      </c>
      <c r="E23" s="27">
        <v>3.2</v>
      </c>
      <c r="F23" s="27">
        <v>29.62</v>
      </c>
      <c r="G23" s="27">
        <v>213</v>
      </c>
      <c r="H23" s="27">
        <v>0.02</v>
      </c>
      <c r="I23" s="27">
        <v>0</v>
      </c>
      <c r="J23" s="27">
        <v>0</v>
      </c>
      <c r="K23" s="27">
        <v>0.265</v>
      </c>
      <c r="L23" s="27">
        <v>94</v>
      </c>
      <c r="M23" s="27">
        <v>168</v>
      </c>
      <c r="N23" s="27">
        <v>6.6</v>
      </c>
      <c r="O23" s="27">
        <v>0.22</v>
      </c>
      <c r="P23" s="59"/>
    </row>
    <row r="24" spans="1:16" ht="26.25" thickBot="1">
      <c r="A24" s="32" t="s">
        <v>30</v>
      </c>
      <c r="B24" s="27" t="s">
        <v>33</v>
      </c>
      <c r="C24" s="27">
        <v>30</v>
      </c>
      <c r="D24" s="27">
        <v>30</v>
      </c>
      <c r="E24" s="27">
        <v>3.36</v>
      </c>
      <c r="F24" s="27">
        <v>24.16</v>
      </c>
      <c r="G24" s="27">
        <v>218.8</v>
      </c>
      <c r="H24" s="27">
        <v>0.6</v>
      </c>
      <c r="I24" s="27">
        <v>0.4</v>
      </c>
      <c r="J24" s="27">
        <v>0.03</v>
      </c>
      <c r="K24" s="27">
        <v>0.8</v>
      </c>
      <c r="L24" s="27">
        <v>54</v>
      </c>
      <c r="M24" s="27">
        <v>141.6</v>
      </c>
      <c r="N24" s="27">
        <v>63.6</v>
      </c>
      <c r="O24" s="27">
        <v>2.8</v>
      </c>
      <c r="P24" s="59"/>
    </row>
    <row r="25" spans="1:16" s="62" customFormat="1" ht="26.25" thickBot="1">
      <c r="A25" s="60"/>
      <c r="B25" s="34" t="s">
        <v>74</v>
      </c>
      <c r="C25" s="34">
        <v>790</v>
      </c>
      <c r="D25" s="34">
        <f>SUM(D19:D24)</f>
        <v>55.16</v>
      </c>
      <c r="E25" s="34">
        <f>SUM(E19:E24)</f>
        <v>62.07</v>
      </c>
      <c r="F25" s="34">
        <f>SUM(F19:F24)</f>
        <v>202.91</v>
      </c>
      <c r="G25" s="34">
        <f>SUM(G19:G24)</f>
        <v>1201.8999999999999</v>
      </c>
      <c r="H25" s="34">
        <f aca="true" t="shared" si="1" ref="H25:O25">SUM(H19:H24)</f>
        <v>1.04</v>
      </c>
      <c r="I25" s="34">
        <f t="shared" si="1"/>
        <v>48.83</v>
      </c>
      <c r="J25" s="34">
        <f t="shared" si="1"/>
        <v>0.4</v>
      </c>
      <c r="K25" s="34">
        <f t="shared" si="1"/>
        <v>7.079</v>
      </c>
      <c r="L25" s="34">
        <f t="shared" si="1"/>
        <v>427.63</v>
      </c>
      <c r="M25" s="34">
        <f t="shared" si="1"/>
        <v>921.75</v>
      </c>
      <c r="N25" s="34">
        <f t="shared" si="1"/>
        <v>151.56</v>
      </c>
      <c r="O25" s="34">
        <f t="shared" si="1"/>
        <v>9.419999999999998</v>
      </c>
      <c r="P25" s="85"/>
    </row>
    <row r="26" spans="1:16" s="62" customFormat="1" ht="26.25" thickBot="1">
      <c r="A26" s="60"/>
      <c r="B26" s="34" t="s">
        <v>75</v>
      </c>
      <c r="C26" s="34">
        <f>SUM(C17,C25)</f>
        <v>1350</v>
      </c>
      <c r="D26" s="34">
        <f>SUM(D17,D25)</f>
        <v>75.50999999999999</v>
      </c>
      <c r="E26" s="34">
        <f aca="true" t="shared" si="2" ref="E26:O26">SUM(E17,E25)</f>
        <v>83.37</v>
      </c>
      <c r="F26" s="34">
        <f t="shared" si="2"/>
        <v>335.80999999999995</v>
      </c>
      <c r="G26" s="34">
        <f t="shared" si="2"/>
        <v>2350.8999999999996</v>
      </c>
      <c r="H26" s="34">
        <f t="shared" si="2"/>
        <v>1.158</v>
      </c>
      <c r="I26" s="34">
        <f t="shared" si="2"/>
        <v>62.33</v>
      </c>
      <c r="J26" s="34">
        <f t="shared" si="2"/>
        <v>0.622</v>
      </c>
      <c r="K26" s="34">
        <f t="shared" si="2"/>
        <v>10.029</v>
      </c>
      <c r="L26" s="34">
        <f t="shared" si="2"/>
        <v>1047.4699999999998</v>
      </c>
      <c r="M26" s="34">
        <f t="shared" si="2"/>
        <v>1651.05</v>
      </c>
      <c r="N26" s="34">
        <f t="shared" si="2"/>
        <v>251</v>
      </c>
      <c r="O26" s="34">
        <f t="shared" si="2"/>
        <v>12.073999999999998</v>
      </c>
      <c r="P26" s="85"/>
    </row>
  </sheetData>
  <sheetProtection/>
  <mergeCells count="12"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Владимир</cp:lastModifiedBy>
  <cp:lastPrinted>2021-12-03T17:08:09Z</cp:lastPrinted>
  <dcterms:created xsi:type="dcterms:W3CDTF">2001-08-20T12:15:57Z</dcterms:created>
  <dcterms:modified xsi:type="dcterms:W3CDTF">2022-03-26T10:28:19Z</dcterms:modified>
  <cp:category/>
  <cp:version/>
  <cp:contentType/>
  <cp:contentStatus/>
</cp:coreProperties>
</file>